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53f7ff7661e1e86b/Desktop/Спартакиада Комус 2026/Результаты/"/>
    </mc:Choice>
  </mc:AlternateContent>
  <xr:revisionPtr revIDLastSave="19" documentId="11_445EF9DF546D62565BB1B98BFBD863FB7F1ED81B" xr6:coauthVersionLast="47" xr6:coauthVersionMax="47" xr10:uidLastSave="{39D8CFDE-B7AF-4BB3-92ED-5155325A6016}"/>
  <bookViews>
    <workbookView xWindow="-103" yWindow="-103" windowWidth="21806" windowHeight="13886" tabRatio="735" xr2:uid="{00000000-000D-0000-FFFF-FFFF00000000}"/>
  </bookViews>
  <sheets>
    <sheet name="Футбол" sheetId="1" r:id="rId1"/>
    <sheet name="Баскетбол 3х3" sheetId="2" r:id="rId2"/>
    <sheet name="Теннис (Женские пары)" sheetId="9" r:id="rId3"/>
    <sheet name="Теннис (Мужские пары)" sheetId="10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7" roundtripDataChecksum="F6UpPuSqww+Pqvg3ShX67BaawtrU3EKfzlVU/HL8+M0="/>
    </ext>
  </extLst>
</workbook>
</file>

<file path=xl/calcChain.xml><?xml version="1.0" encoding="utf-8"?>
<calcChain xmlns="http://schemas.openxmlformats.org/spreadsheetml/2006/main">
  <c r="P104" i="1" l="1"/>
  <c r="M104" i="1"/>
  <c r="F104" i="1"/>
  <c r="C104" i="1"/>
  <c r="P103" i="1"/>
  <c r="M103" i="1"/>
  <c r="F103" i="1"/>
  <c r="C103" i="1"/>
  <c r="P102" i="1"/>
  <c r="M102" i="1"/>
  <c r="F102" i="1"/>
  <c r="C102" i="1"/>
  <c r="AL95" i="1"/>
  <c r="AI95" i="1"/>
  <c r="AA95" i="1"/>
  <c r="X95" i="1"/>
  <c r="AL94" i="1"/>
  <c r="AI94" i="1"/>
  <c r="AA94" i="1"/>
  <c r="X94" i="1"/>
  <c r="AL93" i="1"/>
  <c r="AI93" i="1"/>
  <c r="AA93" i="1"/>
  <c r="X93" i="1"/>
  <c r="P93" i="1"/>
  <c r="M93" i="1"/>
  <c r="F93" i="1"/>
  <c r="C93" i="1"/>
  <c r="AL92" i="1"/>
  <c r="AI92" i="1"/>
  <c r="AA92" i="1"/>
  <c r="X92" i="1"/>
  <c r="P92" i="1"/>
  <c r="M92" i="1"/>
  <c r="F92" i="1"/>
  <c r="C92" i="1"/>
  <c r="AL91" i="1"/>
  <c r="AI91" i="1"/>
  <c r="AA91" i="1"/>
  <c r="X91" i="1"/>
  <c r="P91" i="1"/>
  <c r="M91" i="1"/>
  <c r="F91" i="1"/>
  <c r="C91" i="1"/>
  <c r="AL90" i="1"/>
  <c r="AI90" i="1"/>
  <c r="AA90" i="1"/>
  <c r="X90" i="1"/>
  <c r="P82" i="1"/>
  <c r="M82" i="1"/>
  <c r="F82" i="1"/>
  <c r="C82" i="1"/>
  <c r="P81" i="1"/>
  <c r="M81" i="1"/>
  <c r="F81" i="1"/>
  <c r="C81" i="1"/>
  <c r="AL80" i="1"/>
  <c r="AI80" i="1"/>
  <c r="AA80" i="1"/>
  <c r="X80" i="1"/>
  <c r="P80" i="1"/>
  <c r="M80" i="1"/>
  <c r="F80" i="1"/>
  <c r="C80" i="1"/>
  <c r="AL79" i="1"/>
  <c r="AI79" i="1"/>
  <c r="AA79" i="1"/>
  <c r="X79" i="1"/>
  <c r="AL78" i="1"/>
  <c r="AI78" i="1"/>
  <c r="AA78" i="1"/>
  <c r="X78" i="1"/>
  <c r="AL77" i="1"/>
  <c r="AI77" i="1"/>
  <c r="AA77" i="1"/>
  <c r="X77" i="1"/>
  <c r="AL76" i="1"/>
  <c r="AI76" i="1"/>
  <c r="AA76" i="1"/>
  <c r="X76" i="1"/>
  <c r="AL75" i="1"/>
  <c r="AI75" i="1"/>
  <c r="AA75" i="1"/>
  <c r="X75" i="1"/>
  <c r="P69" i="1"/>
  <c r="M69" i="1"/>
  <c r="F69" i="1"/>
  <c r="C69" i="1"/>
  <c r="P68" i="1"/>
  <c r="M68" i="1"/>
  <c r="F68" i="1"/>
  <c r="C68" i="1"/>
  <c r="P67" i="1"/>
  <c r="M67" i="1"/>
  <c r="F67" i="1"/>
  <c r="C67" i="1"/>
  <c r="AL65" i="1"/>
  <c r="AI65" i="1"/>
  <c r="AA65" i="1"/>
  <c r="X65" i="1"/>
  <c r="AL64" i="1"/>
  <c r="AI64" i="1"/>
  <c r="AA64" i="1"/>
  <c r="X64" i="1"/>
  <c r="AL63" i="1"/>
  <c r="AI63" i="1"/>
  <c r="AA63" i="1"/>
  <c r="X63" i="1"/>
  <c r="AL62" i="1"/>
  <c r="AI62" i="1"/>
  <c r="AA62" i="1"/>
  <c r="X62" i="1"/>
  <c r="AL61" i="1"/>
  <c r="AI61" i="1"/>
  <c r="AA61" i="1"/>
  <c r="X61" i="1"/>
  <c r="AL60" i="1"/>
  <c r="AI60" i="1"/>
  <c r="AA60" i="1"/>
  <c r="X60" i="1"/>
  <c r="P56" i="1"/>
  <c r="M56" i="1"/>
  <c r="F56" i="1"/>
  <c r="P55" i="1"/>
  <c r="M55" i="1"/>
  <c r="F55" i="1"/>
  <c r="C55" i="1"/>
  <c r="P54" i="1"/>
  <c r="M54" i="1"/>
  <c r="F54" i="1"/>
  <c r="AL47" i="1"/>
  <c r="AI47" i="1"/>
  <c r="AA47" i="1"/>
  <c r="X47" i="1"/>
  <c r="AL46" i="1"/>
  <c r="AI46" i="1"/>
  <c r="AA46" i="1"/>
  <c r="X46" i="1"/>
  <c r="AL45" i="1"/>
  <c r="AI45" i="1"/>
  <c r="AA45" i="1"/>
  <c r="X45" i="1"/>
  <c r="AL44" i="1"/>
  <c r="AI44" i="1"/>
  <c r="AA44" i="1"/>
  <c r="X44" i="1"/>
  <c r="AL43" i="1"/>
  <c r="AI43" i="1"/>
  <c r="AA43" i="1"/>
  <c r="X43" i="1"/>
  <c r="AL42" i="1"/>
  <c r="AI42" i="1"/>
  <c r="AA42" i="1"/>
  <c r="X42" i="1"/>
  <c r="P40" i="1"/>
  <c r="M40" i="1"/>
  <c r="F40" i="1"/>
  <c r="C40" i="1"/>
  <c r="P39" i="1"/>
  <c r="M39" i="1"/>
  <c r="F39" i="1"/>
  <c r="C39" i="1"/>
  <c r="P38" i="1"/>
  <c r="M38" i="1"/>
  <c r="F38" i="1"/>
  <c r="C38" i="1"/>
  <c r="AL32" i="1"/>
  <c r="AI32" i="1"/>
  <c r="AA32" i="1"/>
  <c r="X32" i="1"/>
  <c r="AL31" i="1"/>
  <c r="AI31" i="1"/>
  <c r="AA31" i="1"/>
  <c r="X31" i="1"/>
  <c r="AL30" i="1"/>
  <c r="AI30" i="1"/>
  <c r="AA30" i="1"/>
  <c r="X30" i="1"/>
  <c r="AL29" i="1"/>
  <c r="AI29" i="1"/>
  <c r="AA29" i="1"/>
  <c r="X29" i="1"/>
  <c r="AL28" i="1"/>
  <c r="AI28" i="1"/>
  <c r="AA28" i="1"/>
  <c r="X28" i="1"/>
  <c r="AL27" i="1"/>
  <c r="AI27" i="1"/>
  <c r="AA27" i="1"/>
  <c r="X27" i="1"/>
  <c r="P27" i="1"/>
  <c r="M27" i="1"/>
  <c r="F27" i="1"/>
  <c r="C27" i="1"/>
  <c r="P26" i="1"/>
  <c r="M26" i="1"/>
  <c r="F26" i="1"/>
  <c r="C26" i="1"/>
  <c r="P25" i="1"/>
  <c r="M25" i="1"/>
  <c r="F25" i="1"/>
  <c r="C25" i="1"/>
  <c r="AL17" i="1"/>
  <c r="AI17" i="1"/>
  <c r="AA17" i="1"/>
  <c r="X17" i="1"/>
  <c r="AL16" i="1"/>
  <c r="AI16" i="1"/>
  <c r="AA16" i="1"/>
  <c r="X16" i="1"/>
  <c r="AL15" i="1"/>
  <c r="AI15" i="1"/>
  <c r="AA15" i="1"/>
  <c r="X15" i="1"/>
  <c r="AL14" i="1"/>
  <c r="AI14" i="1"/>
  <c r="AA14" i="1"/>
  <c r="X14" i="1"/>
  <c r="P14" i="1"/>
  <c r="M14" i="1"/>
  <c r="F14" i="1"/>
  <c r="C14" i="1"/>
  <c r="AL13" i="1"/>
  <c r="AI13" i="1"/>
  <c r="AA13" i="1"/>
  <c r="X13" i="1"/>
  <c r="P13" i="1"/>
  <c r="M13" i="1"/>
  <c r="F13" i="1"/>
  <c r="C13" i="1"/>
  <c r="AL12" i="1"/>
  <c r="AI12" i="1"/>
  <c r="AA12" i="1"/>
  <c r="X12" i="1"/>
  <c r="P12" i="1"/>
  <c r="M12" i="1"/>
  <c r="F12" i="1"/>
  <c r="C12" i="1"/>
</calcChain>
</file>

<file path=xl/sharedStrings.xml><?xml version="1.0" encoding="utf-8"?>
<sst xmlns="http://schemas.openxmlformats.org/spreadsheetml/2006/main" count="1638" uniqueCount="262">
  <si>
    <t>Групповой этап I</t>
  </si>
  <si>
    <t>Групповой этап II
ЗОЛОТАЯ ЛИГА</t>
  </si>
  <si>
    <t>Групповой этап II
СЕРЕБРЯНАЯ ЛИГА</t>
  </si>
  <si>
    <t>1/4 ФИНАЛА</t>
  </si>
  <si>
    <t>1/2 ФИНАЛА</t>
  </si>
  <si>
    <t>ФИНАЛ / МАТЧ ЗА 3-МЕСТО</t>
  </si>
  <si>
    <t xml:space="preserve">Корпоративная лига </t>
  </si>
  <si>
    <t>Лига PRO</t>
  </si>
  <si>
    <t>Группа 1</t>
  </si>
  <si>
    <t>№</t>
  </si>
  <si>
    <t>Команда</t>
  </si>
  <si>
    <t>Мячи</t>
  </si>
  <si>
    <t>Очки</t>
  </si>
  <si>
    <t>Место</t>
  </si>
  <si>
    <t>ЗОЛОТАЯ ЛИГА</t>
  </si>
  <si>
    <t>ФИНАЛ</t>
  </si>
  <si>
    <t>АНО "ВО ПМ"</t>
  </si>
  <si>
    <t>0:0</t>
  </si>
  <si>
    <t>4:1</t>
  </si>
  <si>
    <t>1:1</t>
  </si>
  <si>
    <t>Алмаз</t>
  </si>
  <si>
    <t>5:1</t>
  </si>
  <si>
    <t>3:0</t>
  </si>
  <si>
    <t>3:3</t>
  </si>
  <si>
    <t>Время</t>
  </si>
  <si>
    <t>Поле</t>
  </si>
  <si>
    <t>Команды</t>
  </si>
  <si>
    <t>Счёт</t>
  </si>
  <si>
    <t>№ Матча</t>
  </si>
  <si>
    <t>Авито</t>
  </si>
  <si>
    <t>1:4</t>
  </si>
  <si>
    <t>0:3</t>
  </si>
  <si>
    <t>Комус</t>
  </si>
  <si>
    <t>4:2</t>
  </si>
  <si>
    <t>НИКИЭТ</t>
  </si>
  <si>
    <t>1:6</t>
  </si>
  <si>
    <t>Комус-1</t>
  </si>
  <si>
    <t>1:5</t>
  </si>
  <si>
    <t>0:2</t>
  </si>
  <si>
    <t>АмарантЛаб</t>
  </si>
  <si>
    <t>ГК"Росатом"</t>
  </si>
  <si>
    <t>1:0</t>
  </si>
  <si>
    <t>Градостроительный комплекс города Москвы</t>
  </si>
  <si>
    <t>2:0</t>
  </si>
  <si>
    <t>Московский транспорт</t>
  </si>
  <si>
    <t>Росгосстрах</t>
  </si>
  <si>
    <t>2:4</t>
  </si>
  <si>
    <t>0:1</t>
  </si>
  <si>
    <t>НИИ КП</t>
  </si>
  <si>
    <t>0-6</t>
  </si>
  <si>
    <t>Московский метрополитен</t>
  </si>
  <si>
    <t>0:0 (пен. 0:2)</t>
  </si>
  <si>
    <t>0:0 (пен. 6:7)</t>
  </si>
  <si>
    <t>ЦЕМЕНТУМ ЦЕНТР</t>
  </si>
  <si>
    <t>6:1</t>
  </si>
  <si>
    <t>МВМ Летруа</t>
  </si>
  <si>
    <t>ДИТ Москвы</t>
  </si>
  <si>
    <t>3:1</t>
  </si>
  <si>
    <t>Расписание матчей</t>
  </si>
  <si>
    <t>Gavary Group</t>
  </si>
  <si>
    <t>МАТЧ ЗА 3-МЕСТО</t>
  </si>
  <si>
    <t xml:space="preserve">Поле </t>
  </si>
  <si>
    <t>Матч</t>
  </si>
  <si>
    <t>-</t>
  </si>
  <si>
    <t>1-3</t>
  </si>
  <si>
    <t>2-3</t>
  </si>
  <si>
    <t>0:0 (пен. 8:7)</t>
  </si>
  <si>
    <t>1-2</t>
  </si>
  <si>
    <t>СЕРЕБРЯНАЯ ЛИГА</t>
  </si>
  <si>
    <t>Криптонит</t>
  </si>
  <si>
    <t>БРИЗ</t>
  </si>
  <si>
    <t>1:3</t>
  </si>
  <si>
    <t>Группа 2</t>
  </si>
  <si>
    <t>ИЦ КАМАЗ</t>
  </si>
  <si>
    <t>1:1 (пен. 1:3)</t>
  </si>
  <si>
    <t>Северсталь</t>
  </si>
  <si>
    <t>5:2</t>
  </si>
  <si>
    <t>Европлан</t>
  </si>
  <si>
    <t>1:1 (пен. 4:5)</t>
  </si>
  <si>
    <t>Галвент</t>
  </si>
  <si>
    <t>1:2</t>
  </si>
  <si>
    <t xml:space="preserve">СК СМУ-555 </t>
  </si>
  <si>
    <t>8:1</t>
  </si>
  <si>
    <t>5-0</t>
  </si>
  <si>
    <t>Веретено</t>
  </si>
  <si>
    <t>2:1</t>
  </si>
  <si>
    <t>Поликлиника.ру./Зуб.ру</t>
  </si>
  <si>
    <t>0:9</t>
  </si>
  <si>
    <t>0:4</t>
  </si>
  <si>
    <t>0-16</t>
  </si>
  <si>
    <t>9:0</t>
  </si>
  <si>
    <t>РМГ</t>
  </si>
  <si>
    <t>1:8</t>
  </si>
  <si>
    <t>1-13</t>
  </si>
  <si>
    <t>4:0</t>
  </si>
  <si>
    <t>9-0</t>
  </si>
  <si>
    <t>4-0</t>
  </si>
  <si>
    <t>Денталдиагностик</t>
  </si>
  <si>
    <t>Лига ПРО</t>
  </si>
  <si>
    <t>НПО Энергомаш</t>
  </si>
  <si>
    <t>Спецэнерго</t>
  </si>
  <si>
    <t>РостАгроЭкспорт</t>
  </si>
  <si>
    <t>2:2 (пен. 2:1)</t>
  </si>
  <si>
    <t>PATRIOT &amp; ЛМ</t>
  </si>
  <si>
    <t>6:0</t>
  </si>
  <si>
    <t>3:6</t>
  </si>
  <si>
    <t>Группа 3</t>
  </si>
  <si>
    <t>0-2</t>
  </si>
  <si>
    <t>ЭвоКом</t>
  </si>
  <si>
    <t>7:1</t>
  </si>
  <si>
    <t>Пикассо</t>
  </si>
  <si>
    <t>1:7</t>
  </si>
  <si>
    <t>0:6</t>
  </si>
  <si>
    <t>Авиастар-ТУ</t>
  </si>
  <si>
    <t>Solar</t>
  </si>
  <si>
    <t>Милфудс</t>
  </si>
  <si>
    <t>Cloud.ru</t>
  </si>
  <si>
    <t>Спектрум-Холдинг</t>
  </si>
  <si>
    <t>7:0</t>
  </si>
  <si>
    <t>ОАК</t>
  </si>
  <si>
    <t>2:2</t>
  </si>
  <si>
    <t>0:5</t>
  </si>
  <si>
    <t>ВАРТОН</t>
  </si>
  <si>
    <t>5:0</t>
  </si>
  <si>
    <t>2:3</t>
  </si>
  <si>
    <t>Hoff</t>
  </si>
  <si>
    <t>0:7</t>
  </si>
  <si>
    <t>3:2</t>
  </si>
  <si>
    <t>3-15</t>
  </si>
  <si>
    <t>ГНИВЦ</t>
  </si>
  <si>
    <t>Группа 4</t>
  </si>
  <si>
    <t>Комус1</t>
  </si>
  <si>
    <t>0:8</t>
  </si>
  <si>
    <t>0-12</t>
  </si>
  <si>
    <t>8:0</t>
  </si>
  <si>
    <t>8-0</t>
  </si>
  <si>
    <t>ГК "Аккорд"</t>
  </si>
  <si>
    <t>13:1</t>
  </si>
  <si>
    <t>Трансгаз</t>
  </si>
  <si>
    <t>1-21</t>
  </si>
  <si>
    <t>3:7</t>
  </si>
  <si>
    <t>Группа 5</t>
  </si>
  <si>
    <t>ОИЯИ</t>
  </si>
  <si>
    <t>7-0</t>
  </si>
  <si>
    <t>ГК "Росатом"</t>
  </si>
  <si>
    <t>2-16</t>
  </si>
  <si>
    <t>Группа 6</t>
  </si>
  <si>
    <t>СК СМУ-555</t>
  </si>
  <si>
    <t>0-9</t>
  </si>
  <si>
    <t>Группа 7</t>
  </si>
  <si>
    <t>1-17</t>
  </si>
  <si>
    <t>10:0</t>
  </si>
  <si>
    <t>Поликлиника.ру/Зуб.ру</t>
  </si>
  <si>
    <t>0-5</t>
  </si>
  <si>
    <t>Группа 8</t>
  </si>
  <si>
    <t xml:space="preserve">Комус-1 </t>
  </si>
  <si>
    <t>0-4</t>
  </si>
  <si>
    <t>Групповой этап 27 июня</t>
  </si>
  <si>
    <t>Плей-офф 28 июня</t>
  </si>
  <si>
    <t>ФИНАЛ / МАТЧ ЗА 3 МЕСТО</t>
  </si>
  <si>
    <t>В/П</t>
  </si>
  <si>
    <t>Группа Черкизово</t>
  </si>
  <si>
    <t>3:5</t>
  </si>
  <si>
    <t>4:8</t>
  </si>
  <si>
    <t>11-24</t>
  </si>
  <si>
    <t>5:3</t>
  </si>
  <si>
    <t>13-25</t>
  </si>
  <si>
    <t>Газпром Энергохолдинг</t>
  </si>
  <si>
    <t>8:4</t>
  </si>
  <si>
    <t>11:3</t>
  </si>
  <si>
    <t>8:7</t>
  </si>
  <si>
    <t>27-14</t>
  </si>
  <si>
    <t>11:4</t>
  </si>
  <si>
    <t>11:5</t>
  </si>
  <si>
    <t>7:8</t>
  </si>
  <si>
    <t>29-17</t>
  </si>
  <si>
    <t>Площадка</t>
  </si>
  <si>
    <t>Россети</t>
  </si>
  <si>
    <t>9:3</t>
  </si>
  <si>
    <t>МосЭнерго</t>
  </si>
  <si>
    <t>Домин</t>
  </si>
  <si>
    <t>РЖД</t>
  </si>
  <si>
    <t>9:6</t>
  </si>
  <si>
    <t>Московский Транспорт</t>
  </si>
  <si>
    <t>12:6</t>
  </si>
  <si>
    <t>8:3</t>
  </si>
  <si>
    <t>8:9</t>
  </si>
  <si>
    <t>11:6</t>
  </si>
  <si>
    <t>30-20</t>
  </si>
  <si>
    <t>9:8</t>
  </si>
  <si>
    <t>11:8</t>
  </si>
  <si>
    <t>31-20</t>
  </si>
  <si>
    <t>18-32</t>
  </si>
  <si>
    <t>10:8</t>
  </si>
  <si>
    <t>23-30</t>
  </si>
  <si>
    <t>Мосэнерго</t>
  </si>
  <si>
    <t>7:3</t>
  </si>
  <si>
    <t>25-19</t>
  </si>
  <si>
    <t>ОЭК</t>
  </si>
  <si>
    <t>10:9</t>
  </si>
  <si>
    <t>5:7</t>
  </si>
  <si>
    <t>25-16</t>
  </si>
  <si>
    <t>4-28</t>
  </si>
  <si>
    <t>6:9</t>
  </si>
  <si>
    <t>7:5</t>
  </si>
  <si>
    <t>11:1</t>
  </si>
  <si>
    <t>24-15</t>
  </si>
  <si>
    <t>11:9</t>
  </si>
  <si>
    <t>28-26</t>
  </si>
  <si>
    <t>Русбизнесавто</t>
  </si>
  <si>
    <t>19-33</t>
  </si>
  <si>
    <t>21-30</t>
  </si>
  <si>
    <t>10:6</t>
  </si>
  <si>
    <t>11:2</t>
  </si>
  <si>
    <t>33-12</t>
  </si>
  <si>
    <t>ТЕННИС ЖЕНСКИЕ ПАРЫ</t>
  </si>
  <si>
    <t>Группа А</t>
  </si>
  <si>
    <t>Пара</t>
  </si>
  <si>
    <t>Разница геймов</t>
  </si>
  <si>
    <t>Кашинская/Юрманова (ДИТ)</t>
  </si>
  <si>
    <t>W/L</t>
  </si>
  <si>
    <t>Бедина/Орлова (METRO Cash &amp; Carry)</t>
  </si>
  <si>
    <t>L/W</t>
  </si>
  <si>
    <t>Седова/Кулешова (Полипластик/Косметикс Иберия)</t>
  </si>
  <si>
    <t>6:4</t>
  </si>
  <si>
    <t>Степанова/Вдовенко</t>
  </si>
  <si>
    <t>4:6</t>
  </si>
  <si>
    <t>9-13</t>
  </si>
  <si>
    <t>Любушкина/Белякова (ДИТ)</t>
  </si>
  <si>
    <t>Бабаева/Бирюкова (Райффайзенбанк/Сибинтек-Софт)</t>
  </si>
  <si>
    <t>6:3</t>
  </si>
  <si>
    <t>МАТЧ ЗА 3 МЕСТО</t>
  </si>
  <si>
    <t>Группа В</t>
  </si>
  <si>
    <t>Сохибова/Горяинова (ГК Основа)</t>
  </si>
  <si>
    <t>Евтеева/Карпунькина (Тайга Групп)</t>
  </si>
  <si>
    <t>ТЕННИС МУЖСКИЕ ПАРЫ</t>
  </si>
  <si>
    <t>Группа С</t>
  </si>
  <si>
    <t>Варнавский А/Варнавский С(ВШЭ)</t>
  </si>
  <si>
    <t>2-18</t>
  </si>
  <si>
    <t>Бирюко/Стремин (НИКИЭТ)</t>
  </si>
  <si>
    <t>2:6</t>
  </si>
  <si>
    <t>Будаев/Когатько (Яковлев)</t>
  </si>
  <si>
    <t>11-13</t>
  </si>
  <si>
    <t>Дугин/Горбачев (Стафф-Ап/КОМУС-ТЕХ)</t>
  </si>
  <si>
    <t>6:2</t>
  </si>
  <si>
    <t>Пары</t>
  </si>
  <si>
    <t>Котенко А./Котенко Д.(Энерго Транзит)</t>
  </si>
  <si>
    <t>Ганькин/Шишкин (ДИТ)</t>
  </si>
  <si>
    <t>Группа D</t>
  </si>
  <si>
    <t>Дмитриев/Прасолов (Комус)</t>
  </si>
  <si>
    <t>Джанибеков/Иванов (РВБ)</t>
  </si>
  <si>
    <t>6:7</t>
  </si>
  <si>
    <t>14-14</t>
  </si>
  <si>
    <t>7:6</t>
  </si>
  <si>
    <t>МИНИ-ФУТБОЛ</t>
  </si>
  <si>
    <t>БАСКЕТБОЛ 3х3</t>
  </si>
  <si>
    <t>Дугин/Горбачев</t>
  </si>
  <si>
    <t>Ганькин/Шишкин</t>
  </si>
  <si>
    <t>Дугин/Горбачев Х)</t>
  </si>
  <si>
    <t>Котенко А./Котенко Д</t>
  </si>
  <si>
    <t xml:space="preserve">Ганькин/Шишкин </t>
  </si>
  <si>
    <t xml:space="preserve">Бирюко/Стремин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</si>
</sst>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26">
    <font>
      <sz val="12"/>
      <color theme="1"/>
      <name val="Calibri"/>
      <scheme val="minor"/>
    </font>
    <font>
      <b/>
      <sz val="24"/>
      <color theme="1"/>
      <name val="Times New Roman"/>
      <family val="1"/>
    </font>
    <font>
      <sz val="12"/>
      <name val="Calibri"/>
      <family val="2"/>
    </font>
    <font>
      <sz val="2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F7F7F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sz val="24"/>
      <color rgb="FF000000"/>
      <name val="&quot;Times New Roman&quot;"/>
    </font>
    <font>
      <sz val="24"/>
      <color rgb="FF000000"/>
      <name val="&quot;Times New Roman&quot;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sz val="12"/>
      <color rgb="FF808080"/>
      <name val="&quot;Times New Roman&quot;"/>
    </font>
    <font>
      <sz val="12"/>
      <color rgb="FF000000"/>
      <name val="&quot;Times New Roman&quot;"/>
    </font>
    <font>
      <b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808080"/>
        <bgColor rgb="FF8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7" fillId="0" borderId="0" xfId="0" applyFont="1" applyAlignment="1"/>
    <xf numFmtId="20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8" xfId="0" applyNumberFormat="1" applyFont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20" fontId="5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20" fontId="9" fillId="0" borderId="3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5" borderId="3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wrapText="1"/>
    </xf>
    <xf numFmtId="20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5" borderId="43" xfId="0" applyFont="1" applyFill="1" applyBorder="1" applyAlignment="1">
      <alignment horizontal="center" vertical="center"/>
    </xf>
    <xf numFmtId="20" fontId="9" fillId="0" borderId="20" xfId="0" applyNumberFormat="1" applyFont="1" applyBorder="1" applyAlignment="1">
      <alignment horizontal="center"/>
    </xf>
    <xf numFmtId="20" fontId="9" fillId="0" borderId="46" xfId="0" applyNumberFormat="1" applyFont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5" borderId="48" xfId="0" applyFont="1" applyFill="1" applyBorder="1" applyAlignment="1">
      <alignment horizontal="center"/>
    </xf>
    <xf numFmtId="2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5" borderId="49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/>
    </xf>
    <xf numFmtId="49" fontId="10" fillId="0" borderId="18" xfId="0" applyNumberFormat="1" applyFont="1" applyBorder="1" applyAlignment="1">
      <alignment horizontal="left"/>
    </xf>
    <xf numFmtId="49" fontId="11" fillId="0" borderId="18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20" fontId="5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2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49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32" xfId="0" applyFont="1" applyBorder="1" applyAlignment="1">
      <alignment horizontal="center"/>
    </xf>
    <xf numFmtId="20" fontId="5" fillId="0" borderId="18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21" fillId="0" borderId="0" xfId="0" applyFont="1" applyAlignment="1"/>
    <xf numFmtId="0" fontId="21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53" xfId="0" applyFont="1" applyBorder="1" applyAlignment="1"/>
    <xf numFmtId="0" fontId="21" fillId="0" borderId="54" xfId="0" applyFont="1" applyBorder="1" applyAlignment="1"/>
    <xf numFmtId="0" fontId="21" fillId="0" borderId="32" xfId="0" applyFont="1" applyBorder="1" applyAlignment="1">
      <alignment horizontal="center"/>
    </xf>
    <xf numFmtId="0" fontId="23" fillId="7" borderId="18" xfId="0" applyFont="1" applyFill="1" applyBorder="1" applyAlignment="1">
      <alignment horizontal="center"/>
    </xf>
    <xf numFmtId="20" fontId="21" fillId="0" borderId="18" xfId="0" applyNumberFormat="1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7" borderId="18" xfId="0" applyFont="1" applyFill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7" borderId="54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20" fontId="21" fillId="0" borderId="32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2" fillId="0" borderId="54" xfId="0" applyFont="1" applyBorder="1" applyAlignment="1"/>
    <xf numFmtId="0" fontId="21" fillId="5" borderId="15" xfId="0" applyFont="1" applyFill="1" applyBorder="1" applyAlignment="1">
      <alignment horizontal="center"/>
    </xf>
    <xf numFmtId="20" fontId="21" fillId="0" borderId="18" xfId="0" applyNumberFormat="1" applyFont="1" applyBorder="1" applyAlignment="1">
      <alignment horizontal="center"/>
    </xf>
    <xf numFmtId="20" fontId="21" fillId="0" borderId="32" xfId="0" applyNumberFormat="1" applyFont="1" applyBorder="1" applyAlignment="1">
      <alignment horizontal="center"/>
    </xf>
    <xf numFmtId="0" fontId="21" fillId="5" borderId="18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57" xfId="0" applyFont="1" applyBorder="1" applyAlignment="1"/>
    <xf numFmtId="0" fontId="21" fillId="0" borderId="13" xfId="0" applyFont="1" applyBorder="1" applyAlignment="1"/>
    <xf numFmtId="0" fontId="21" fillId="0" borderId="55" xfId="0" applyFont="1" applyBorder="1" applyAlignment="1">
      <alignment horizontal="center"/>
    </xf>
    <xf numFmtId="0" fontId="21" fillId="0" borderId="55" xfId="0" applyFont="1" applyBorder="1" applyAlignment="1"/>
    <xf numFmtId="0" fontId="21" fillId="0" borderId="0" xfId="0" applyFont="1" applyAlignment="1"/>
    <xf numFmtId="20" fontId="21" fillId="0" borderId="54" xfId="0" applyNumberFormat="1" applyFont="1" applyBorder="1" applyAlignment="1">
      <alignment horizontal="center"/>
    </xf>
    <xf numFmtId="20" fontId="21" fillId="0" borderId="16" xfId="0" applyNumberFormat="1" applyFont="1" applyBorder="1" applyAlignment="1">
      <alignment horizontal="center"/>
    </xf>
    <xf numFmtId="0" fontId="24" fillId="0" borderId="0" xfId="0" applyFont="1" applyAlignment="1"/>
    <xf numFmtId="0" fontId="21" fillId="0" borderId="18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3" fillId="7" borderId="18" xfId="0" applyFont="1" applyFill="1" applyBorder="1" applyAlignment="1">
      <alignment horizontal="center"/>
    </xf>
    <xf numFmtId="164" fontId="21" fillId="0" borderId="18" xfId="0" applyNumberFormat="1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7" borderId="18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7" borderId="54" xfId="0" applyFont="1" applyFill="1" applyBorder="1" applyAlignment="1">
      <alignment horizontal="center"/>
    </xf>
    <xf numFmtId="164" fontId="21" fillId="0" borderId="54" xfId="0" applyNumberFormat="1" applyFont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0" xfId="0" applyFont="1" applyAlignment="1"/>
    <xf numFmtId="0" fontId="21" fillId="0" borderId="18" xfId="0" applyFont="1" applyBorder="1" applyAlignment="1">
      <alignment horizontal="center" wrapText="1"/>
    </xf>
    <xf numFmtId="0" fontId="21" fillId="0" borderId="0" xfId="0" applyFont="1" applyAlignment="1"/>
    <xf numFmtId="164" fontId="21" fillId="0" borderId="16" xfId="0" applyNumberFormat="1" applyFont="1" applyBorder="1" applyAlignment="1">
      <alignment horizontal="center"/>
    </xf>
    <xf numFmtId="20" fontId="21" fillId="0" borderId="18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Alignment="1"/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6" xfId="0" applyFont="1" applyBorder="1"/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0" xfId="0" applyFont="1" applyBorder="1"/>
    <xf numFmtId="0" fontId="5" fillId="0" borderId="1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22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0" fontId="5" fillId="0" borderId="1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15" xfId="0" applyFont="1" applyBorder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5" fillId="0" borderId="25" xfId="0" applyFont="1" applyBorder="1" applyAlignment="1">
      <alignment horizontal="center"/>
    </xf>
    <xf numFmtId="0" fontId="2" fillId="0" borderId="25" xfId="0" applyFont="1" applyBorder="1"/>
    <xf numFmtId="0" fontId="9" fillId="5" borderId="9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5" borderId="35" xfId="0" applyFont="1" applyFill="1" applyBorder="1" applyAlignment="1">
      <alignment horizontal="center" vertical="center"/>
    </xf>
    <xf numFmtId="0" fontId="2" fillId="0" borderId="37" xfId="0" applyFont="1" applyBorder="1"/>
    <xf numFmtId="0" fontId="9" fillId="5" borderId="4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2" fillId="0" borderId="30" xfId="0" applyFont="1" applyBorder="1"/>
    <xf numFmtId="0" fontId="2" fillId="0" borderId="29" xfId="0" applyFont="1" applyBorder="1"/>
    <xf numFmtId="0" fontId="9" fillId="5" borderId="9" xfId="0" applyFont="1" applyFill="1" applyBorder="1" applyAlignment="1">
      <alignment horizontal="center"/>
    </xf>
    <xf numFmtId="0" fontId="2" fillId="0" borderId="36" xfId="0" applyFont="1" applyBorder="1"/>
    <xf numFmtId="0" fontId="9" fillId="5" borderId="21" xfId="0" applyFont="1" applyFill="1" applyBorder="1" applyAlignment="1">
      <alignment horizontal="center" vertical="center"/>
    </xf>
    <xf numFmtId="0" fontId="2" fillId="0" borderId="42" xfId="0" applyFont="1" applyBorder="1"/>
    <xf numFmtId="0" fontId="9" fillId="5" borderId="4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/>
    </xf>
    <xf numFmtId="0" fontId="2" fillId="0" borderId="45" xfId="0" applyFont="1" applyBorder="1"/>
    <xf numFmtId="0" fontId="9" fillId="5" borderId="40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2" fillId="0" borderId="41" xfId="0" applyFont="1" applyBorder="1"/>
    <xf numFmtId="0" fontId="9" fillId="5" borderId="14" xfId="0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47" xfId="0" applyFont="1" applyBorder="1"/>
    <xf numFmtId="0" fontId="5" fillId="8" borderId="14" xfId="0" applyFont="1" applyFill="1" applyBorder="1" applyAlignment="1">
      <alignment horizontal="left" vertical="center"/>
    </xf>
    <xf numFmtId="0" fontId="2" fillId="9" borderId="16" xfId="0" applyFont="1" applyFill="1" applyBorder="1"/>
    <xf numFmtId="0" fontId="5" fillId="8" borderId="1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5" fillId="0" borderId="21" xfId="0" applyFont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/>
    </xf>
    <xf numFmtId="0" fontId="5" fillId="0" borderId="14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2" fillId="5" borderId="14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20" fontId="5" fillId="5" borderId="9" xfId="0" applyNumberFormat="1" applyFont="1" applyFill="1" applyBorder="1" applyAlignment="1">
      <alignment horizontal="center"/>
    </xf>
    <xf numFmtId="0" fontId="14" fillId="5" borderId="3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16" fillId="5" borderId="4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8" fillId="6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8" fillId="0" borderId="50" xfId="0" applyFont="1" applyBorder="1" applyAlignment="1">
      <alignment horizontal="center"/>
    </xf>
    <xf numFmtId="0" fontId="2" fillId="0" borderId="51" xfId="0" applyFont="1" applyBorder="1"/>
    <xf numFmtId="0" fontId="18" fillId="0" borderId="51" xfId="0" applyFont="1" applyBorder="1" applyAlignment="1">
      <alignment horizontal="center"/>
    </xf>
    <xf numFmtId="0" fontId="2" fillId="0" borderId="52" xfId="0" applyFont="1" applyBorder="1"/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20" fontId="21" fillId="0" borderId="15" xfId="0" applyNumberFormat="1" applyFont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" fillId="0" borderId="55" xfId="0" applyFont="1" applyBorder="1"/>
    <xf numFmtId="20" fontId="21" fillId="5" borderId="13" xfId="0" applyNumberFormat="1" applyFont="1" applyFill="1" applyBorder="1" applyAlignment="1">
      <alignment horizontal="center"/>
    </xf>
    <xf numFmtId="20" fontId="21" fillId="5" borderId="15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18" fillId="6" borderId="0" xfId="0" applyFont="1" applyFill="1" applyAlignment="1">
      <alignment horizontal="center" vertical="top"/>
    </xf>
    <xf numFmtId="0" fontId="18" fillId="6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theme" Target="theme/theme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ru/" TargetMode="External"/><Relationship Id="rId2" Type="http://schemas.openxmlformats.org/officeDocument/2006/relationships/hyperlink" Target="http://cloud.ru/" TargetMode="External"/><Relationship Id="rId1" Type="http://schemas.openxmlformats.org/officeDocument/2006/relationships/hyperlink" Target="http://cloud.ru/" TargetMode="External"/><Relationship Id="rId4" Type="http://schemas.openxmlformats.org/officeDocument/2006/relationships/hyperlink" Target="http://cloud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4"/>
  <sheetViews>
    <sheetView tabSelected="1" topLeftCell="H1" workbookViewId="0">
      <selection activeCell="X13" sqref="X13:Y13"/>
    </sheetView>
  </sheetViews>
  <sheetFormatPr defaultColWidth="11.2109375" defaultRowHeight="15" customHeight="1"/>
  <cols>
    <col min="1" max="2" width="6.78515625" customWidth="1"/>
    <col min="3" max="3" width="8.78515625" customWidth="1"/>
    <col min="4" max="6" width="6.78515625" customWidth="1"/>
    <col min="7" max="7" width="7.85546875" customWidth="1"/>
    <col min="8" max="12" width="6.78515625" customWidth="1"/>
    <col min="13" max="13" width="12.35546875" customWidth="1"/>
    <col min="14" max="16" width="6.78515625" customWidth="1"/>
    <col min="17" max="17" width="11.35546875" customWidth="1"/>
    <col min="18" max="23" width="6.78515625" customWidth="1"/>
    <col min="24" max="24" width="16.78515625" customWidth="1"/>
    <col min="25" max="28" width="6.78515625" customWidth="1"/>
    <col min="29" max="29" width="11.42578125" customWidth="1"/>
    <col min="30" max="33" width="6.78515625" customWidth="1"/>
    <col min="34" max="34" width="7.78515625" customWidth="1"/>
    <col min="35" max="35" width="11.2109375" customWidth="1"/>
    <col min="36" max="36" width="7.85546875" customWidth="1"/>
    <col min="37" max="46" width="6.78515625" customWidth="1"/>
    <col min="47" max="47" width="33.35546875" customWidth="1"/>
    <col min="48" max="48" width="27.640625" customWidth="1"/>
    <col min="49" max="50" width="6.78515625" customWidth="1"/>
    <col min="51" max="51" width="9.78515625" customWidth="1"/>
    <col min="52" max="55" width="6.78515625" customWidth="1"/>
    <col min="56" max="56" width="20" customWidth="1"/>
    <col min="57" max="57" width="23.2109375" customWidth="1"/>
    <col min="58" max="59" width="6.78515625" customWidth="1"/>
    <col min="60" max="60" width="7.640625" customWidth="1"/>
    <col min="61" max="62" width="6.78515625" customWidth="1"/>
    <col min="63" max="64" width="9" customWidth="1"/>
    <col min="65" max="65" width="17.5703125" customWidth="1"/>
    <col min="66" max="66" width="13.5703125" customWidth="1"/>
    <col min="67" max="68" width="9" customWidth="1"/>
  </cols>
  <sheetData>
    <row r="1" spans="1:68" ht="48" customHeight="1">
      <c r="A1" s="156" t="s">
        <v>254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V1" s="156" t="s">
        <v>254</v>
      </c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S1" s="156" t="s">
        <v>254</v>
      </c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</row>
    <row r="2" spans="1:68" ht="71.25" customHeight="1">
      <c r="A2" s="146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8"/>
      <c r="T2" s="2"/>
      <c r="U2" s="2"/>
      <c r="V2" s="149" t="s">
        <v>1</v>
      </c>
      <c r="W2" s="147"/>
      <c r="X2" s="147"/>
      <c r="Y2" s="147"/>
      <c r="Z2" s="147"/>
      <c r="AA2" s="147"/>
      <c r="AB2" s="147"/>
      <c r="AC2" s="147"/>
      <c r="AD2" s="147"/>
      <c r="AE2" s="148"/>
      <c r="AF2" s="1"/>
      <c r="AG2" s="149" t="s">
        <v>2</v>
      </c>
      <c r="AH2" s="147"/>
      <c r="AI2" s="147"/>
      <c r="AJ2" s="147"/>
      <c r="AK2" s="147"/>
      <c r="AL2" s="147"/>
      <c r="AM2" s="147"/>
      <c r="AN2" s="147"/>
      <c r="AO2" s="147"/>
      <c r="AP2" s="148"/>
      <c r="AQ2" s="1"/>
      <c r="AR2" s="3"/>
      <c r="AS2" s="146" t="s">
        <v>3</v>
      </c>
      <c r="AT2" s="147"/>
      <c r="AU2" s="147"/>
      <c r="AV2" s="147"/>
      <c r="AW2" s="147"/>
      <c r="AX2" s="147"/>
      <c r="AY2" s="148"/>
      <c r="AZ2" s="3"/>
      <c r="BA2" s="2"/>
      <c r="BB2" s="146" t="s">
        <v>4</v>
      </c>
      <c r="BC2" s="147"/>
      <c r="BD2" s="147"/>
      <c r="BE2" s="147"/>
      <c r="BF2" s="147"/>
      <c r="BG2" s="147"/>
      <c r="BH2" s="148"/>
      <c r="BI2" s="3"/>
      <c r="BJ2" s="2"/>
      <c r="BK2" s="146" t="s">
        <v>5</v>
      </c>
      <c r="BL2" s="147"/>
      <c r="BM2" s="147"/>
      <c r="BN2" s="147"/>
      <c r="BO2" s="147"/>
      <c r="BP2" s="148"/>
    </row>
    <row r="3" spans="1:68" ht="71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46" t="s">
        <v>6</v>
      </c>
      <c r="W3" s="147"/>
      <c r="X3" s="147"/>
      <c r="Y3" s="147"/>
      <c r="Z3" s="147"/>
      <c r="AA3" s="147"/>
      <c r="AB3" s="147"/>
      <c r="AC3" s="147"/>
      <c r="AD3" s="147"/>
      <c r="AE3" s="148"/>
      <c r="AF3" s="1"/>
      <c r="AG3" s="146" t="s">
        <v>6</v>
      </c>
      <c r="AH3" s="147"/>
      <c r="AI3" s="147"/>
      <c r="AJ3" s="147"/>
      <c r="AK3" s="147"/>
      <c r="AL3" s="147"/>
      <c r="AM3" s="147"/>
      <c r="AN3" s="147"/>
      <c r="AO3" s="147"/>
      <c r="AP3" s="148"/>
      <c r="AQ3" s="1"/>
      <c r="AR3" s="3"/>
      <c r="AS3" s="1"/>
      <c r="AT3" s="1"/>
      <c r="AU3" s="1"/>
      <c r="AV3" s="1"/>
      <c r="AW3" s="1"/>
      <c r="AX3" s="1"/>
      <c r="AY3" s="1"/>
      <c r="AZ3" s="3"/>
      <c r="BA3" s="1"/>
      <c r="BB3" s="1"/>
      <c r="BC3" s="1"/>
      <c r="BD3" s="1"/>
      <c r="BE3" s="1"/>
      <c r="BF3" s="1"/>
      <c r="BG3" s="1"/>
      <c r="BH3" s="3"/>
      <c r="BI3" s="3"/>
      <c r="BJ3" s="1"/>
      <c r="BK3" s="1"/>
      <c r="BL3" s="1"/>
      <c r="BM3" s="1"/>
      <c r="BN3" s="1"/>
    </row>
    <row r="4" spans="1:68" ht="71.25" customHeight="1">
      <c r="A4" s="146" t="s">
        <v>6</v>
      </c>
      <c r="B4" s="147"/>
      <c r="C4" s="147"/>
      <c r="D4" s="147"/>
      <c r="E4" s="147"/>
      <c r="F4" s="147"/>
      <c r="G4" s="147"/>
      <c r="H4" s="147"/>
      <c r="I4" s="148"/>
      <c r="J4" s="1"/>
      <c r="K4" s="146" t="s">
        <v>7</v>
      </c>
      <c r="L4" s="147"/>
      <c r="M4" s="147"/>
      <c r="N4" s="147"/>
      <c r="O4" s="147"/>
      <c r="P4" s="147"/>
      <c r="Q4" s="147"/>
      <c r="R4" s="147"/>
      <c r="S4" s="148"/>
      <c r="T4" s="1"/>
      <c r="U4" s="1"/>
      <c r="V4" s="150" t="s">
        <v>8</v>
      </c>
      <c r="W4" s="151"/>
      <c r="X4" s="151"/>
      <c r="Y4" s="151"/>
      <c r="Z4" s="151"/>
      <c r="AA4" s="151"/>
      <c r="AB4" s="151"/>
      <c r="AC4" s="151"/>
      <c r="AD4" s="151"/>
      <c r="AE4" s="151"/>
      <c r="AF4" s="4"/>
      <c r="AG4" s="150" t="s">
        <v>8</v>
      </c>
      <c r="AH4" s="151"/>
      <c r="AI4" s="151"/>
      <c r="AJ4" s="151"/>
      <c r="AK4" s="151"/>
      <c r="AL4" s="151"/>
      <c r="AM4" s="151"/>
      <c r="AN4" s="151"/>
      <c r="AO4" s="151"/>
      <c r="AP4" s="151"/>
      <c r="AQ4" s="1"/>
      <c r="AR4" s="3"/>
      <c r="AS4" s="146" t="s">
        <v>6</v>
      </c>
      <c r="AT4" s="147"/>
      <c r="AU4" s="147"/>
      <c r="AV4" s="147"/>
      <c r="AW4" s="147"/>
      <c r="AX4" s="147"/>
      <c r="AY4" s="148"/>
      <c r="AZ4" s="3"/>
      <c r="BA4" s="1"/>
      <c r="BB4" s="146" t="s">
        <v>6</v>
      </c>
      <c r="BC4" s="147"/>
      <c r="BD4" s="147"/>
      <c r="BE4" s="147"/>
      <c r="BF4" s="147"/>
      <c r="BG4" s="147"/>
      <c r="BH4" s="148"/>
      <c r="BI4" s="3"/>
      <c r="BJ4" s="1"/>
      <c r="BK4" s="157" t="s">
        <v>6</v>
      </c>
      <c r="BL4" s="158"/>
      <c r="BM4" s="158"/>
      <c r="BN4" s="158"/>
      <c r="BO4" s="158"/>
      <c r="BP4" s="159"/>
    </row>
    <row r="5" spans="1:68" ht="15.9">
      <c r="A5" s="153" t="s">
        <v>8</v>
      </c>
      <c r="B5" s="154"/>
      <c r="C5" s="154"/>
      <c r="D5" s="154"/>
      <c r="E5" s="154"/>
      <c r="F5" s="154"/>
      <c r="G5" s="154"/>
      <c r="H5" s="154"/>
      <c r="I5" s="154"/>
      <c r="J5" s="4"/>
      <c r="K5" s="153" t="s">
        <v>8</v>
      </c>
      <c r="L5" s="154"/>
      <c r="M5" s="154"/>
      <c r="N5" s="154"/>
      <c r="O5" s="154"/>
      <c r="P5" s="154"/>
      <c r="Q5" s="154"/>
      <c r="R5" s="154"/>
      <c r="S5" s="154"/>
      <c r="V5" s="6" t="s">
        <v>9</v>
      </c>
      <c r="W5" s="141" t="s">
        <v>10</v>
      </c>
      <c r="X5" s="142"/>
      <c r="Y5" s="7">
        <v>1</v>
      </c>
      <c r="Z5" s="8">
        <v>2</v>
      </c>
      <c r="AA5" s="7">
        <v>3</v>
      </c>
      <c r="AB5" s="7">
        <v>4</v>
      </c>
      <c r="AC5" s="7" t="s">
        <v>11</v>
      </c>
      <c r="AD5" s="7" t="s">
        <v>12</v>
      </c>
      <c r="AE5" s="9" t="s">
        <v>13</v>
      </c>
      <c r="AF5" s="4"/>
      <c r="AG5" s="6" t="s">
        <v>9</v>
      </c>
      <c r="AH5" s="141" t="s">
        <v>10</v>
      </c>
      <c r="AI5" s="142"/>
      <c r="AJ5" s="7">
        <v>1</v>
      </c>
      <c r="AK5" s="7">
        <v>2</v>
      </c>
      <c r="AL5" s="7">
        <v>3</v>
      </c>
      <c r="AM5" s="7">
        <v>4</v>
      </c>
      <c r="AN5" s="7" t="s">
        <v>11</v>
      </c>
      <c r="AO5" s="7" t="s">
        <v>12</v>
      </c>
      <c r="AP5" s="9" t="s">
        <v>13</v>
      </c>
      <c r="AS5" s="136" t="s">
        <v>14</v>
      </c>
      <c r="AT5" s="137"/>
      <c r="AU5" s="137"/>
      <c r="AV5" s="137"/>
      <c r="AW5" s="137"/>
      <c r="AX5" s="137"/>
      <c r="AY5" s="137"/>
      <c r="BB5" s="136" t="s">
        <v>14</v>
      </c>
      <c r="BC5" s="137"/>
      <c r="BD5" s="137"/>
      <c r="BE5" s="137"/>
      <c r="BF5" s="137"/>
      <c r="BG5" s="137"/>
      <c r="BH5" s="137"/>
      <c r="BI5" s="5"/>
      <c r="BK5" s="140" t="s">
        <v>15</v>
      </c>
      <c r="BL5" s="155"/>
      <c r="BM5" s="155"/>
      <c r="BN5" s="155"/>
      <c r="BO5" s="155"/>
      <c r="BP5" s="139"/>
    </row>
    <row r="6" spans="1:68" ht="15.9">
      <c r="A6" s="6" t="s">
        <v>9</v>
      </c>
      <c r="B6" s="141" t="s">
        <v>10</v>
      </c>
      <c r="C6" s="142"/>
      <c r="D6" s="7">
        <v>1</v>
      </c>
      <c r="E6" s="7">
        <v>2</v>
      </c>
      <c r="F6" s="7">
        <v>3</v>
      </c>
      <c r="G6" s="7" t="s">
        <v>11</v>
      </c>
      <c r="H6" s="7" t="s">
        <v>12</v>
      </c>
      <c r="I6" s="9" t="s">
        <v>13</v>
      </c>
      <c r="J6" s="4"/>
      <c r="K6" s="6" t="s">
        <v>9</v>
      </c>
      <c r="L6" s="141" t="s">
        <v>10</v>
      </c>
      <c r="M6" s="142"/>
      <c r="N6" s="7">
        <v>1</v>
      </c>
      <c r="O6" s="7">
        <v>2</v>
      </c>
      <c r="P6" s="7">
        <v>3</v>
      </c>
      <c r="Q6" s="7" t="s">
        <v>11</v>
      </c>
      <c r="R6" s="7" t="s">
        <v>12</v>
      </c>
      <c r="S6" s="9" t="s">
        <v>13</v>
      </c>
      <c r="V6" s="10">
        <v>1</v>
      </c>
      <c r="W6" s="143" t="s">
        <v>16</v>
      </c>
      <c r="X6" s="139"/>
      <c r="Y6" s="11"/>
      <c r="Z6" s="12" t="s">
        <v>17</v>
      </c>
      <c r="AA6" s="13" t="s">
        <v>18</v>
      </c>
      <c r="AB6" s="13" t="s">
        <v>19</v>
      </c>
      <c r="AC6" s="14">
        <v>46058</v>
      </c>
      <c r="AD6" s="13">
        <v>5</v>
      </c>
      <c r="AE6" s="15">
        <v>2</v>
      </c>
      <c r="AF6" s="16"/>
      <c r="AG6" s="10">
        <v>1</v>
      </c>
      <c r="AH6" s="152" t="s">
        <v>20</v>
      </c>
      <c r="AI6" s="139"/>
      <c r="AJ6" s="11"/>
      <c r="AK6" s="13" t="s">
        <v>21</v>
      </c>
      <c r="AL6" s="13" t="s">
        <v>22</v>
      </c>
      <c r="AM6" s="13" t="s">
        <v>23</v>
      </c>
      <c r="AN6" s="14">
        <v>46123</v>
      </c>
      <c r="AO6" s="13">
        <v>7</v>
      </c>
      <c r="AP6" s="15">
        <v>1</v>
      </c>
      <c r="AS6" s="17" t="s">
        <v>24</v>
      </c>
      <c r="AT6" s="17" t="s">
        <v>25</v>
      </c>
      <c r="AU6" s="138" t="s">
        <v>26</v>
      </c>
      <c r="AV6" s="139"/>
      <c r="AW6" s="138" t="s">
        <v>27</v>
      </c>
      <c r="AX6" s="139"/>
      <c r="AY6" s="18" t="s">
        <v>28</v>
      </c>
      <c r="BB6" s="17" t="s">
        <v>24</v>
      </c>
      <c r="BC6" s="17" t="s">
        <v>25</v>
      </c>
      <c r="BD6" s="138" t="s">
        <v>26</v>
      </c>
      <c r="BE6" s="139"/>
      <c r="BF6" s="138" t="s">
        <v>27</v>
      </c>
      <c r="BG6" s="139"/>
      <c r="BH6" s="18" t="s">
        <v>28</v>
      </c>
      <c r="BI6" s="19"/>
      <c r="BK6" s="138" t="s">
        <v>14</v>
      </c>
      <c r="BL6" s="155"/>
      <c r="BM6" s="155"/>
      <c r="BN6" s="155"/>
      <c r="BO6" s="155"/>
      <c r="BP6" s="139"/>
    </row>
    <row r="7" spans="1:68" ht="15.9">
      <c r="A7" s="10">
        <v>1</v>
      </c>
      <c r="B7" s="143" t="s">
        <v>29</v>
      </c>
      <c r="C7" s="139"/>
      <c r="D7" s="11"/>
      <c r="E7" s="13" t="s">
        <v>30</v>
      </c>
      <c r="F7" s="13" t="s">
        <v>31</v>
      </c>
      <c r="G7" s="14">
        <v>46204</v>
      </c>
      <c r="H7" s="13">
        <v>0</v>
      </c>
      <c r="I7" s="15">
        <v>3</v>
      </c>
      <c r="J7" s="16"/>
      <c r="K7" s="10">
        <v>1</v>
      </c>
      <c r="L7" s="143" t="s">
        <v>32</v>
      </c>
      <c r="M7" s="139"/>
      <c r="N7" s="11"/>
      <c r="O7" s="13" t="s">
        <v>33</v>
      </c>
      <c r="P7" s="13" t="s">
        <v>22</v>
      </c>
      <c r="Q7" s="14">
        <v>46060</v>
      </c>
      <c r="R7" s="13">
        <v>6</v>
      </c>
      <c r="S7" s="15">
        <v>1</v>
      </c>
      <c r="V7" s="10">
        <v>2</v>
      </c>
      <c r="W7" s="143" t="s">
        <v>34</v>
      </c>
      <c r="X7" s="139"/>
      <c r="Y7" s="13" t="s">
        <v>17</v>
      </c>
      <c r="Z7" s="20"/>
      <c r="AA7" s="13" t="s">
        <v>19</v>
      </c>
      <c r="AB7" s="13" t="s">
        <v>35</v>
      </c>
      <c r="AC7" s="14">
        <v>46205</v>
      </c>
      <c r="AD7" s="13">
        <v>2</v>
      </c>
      <c r="AE7" s="15">
        <v>3</v>
      </c>
      <c r="AF7" s="16"/>
      <c r="AG7" s="10">
        <v>2</v>
      </c>
      <c r="AH7" s="143" t="s">
        <v>36</v>
      </c>
      <c r="AI7" s="139"/>
      <c r="AJ7" s="13" t="s">
        <v>37</v>
      </c>
      <c r="AK7" s="21"/>
      <c r="AL7" s="13" t="s">
        <v>17</v>
      </c>
      <c r="AM7" s="13" t="s">
        <v>38</v>
      </c>
      <c r="AN7" s="14">
        <v>46204</v>
      </c>
      <c r="AO7" s="13">
        <v>1</v>
      </c>
      <c r="AP7" s="15">
        <v>3</v>
      </c>
      <c r="AQ7" s="22">
        <v>-3</v>
      </c>
      <c r="AS7" s="23">
        <v>0.375</v>
      </c>
      <c r="AT7" s="24">
        <v>1</v>
      </c>
      <c r="AU7" s="25" t="s">
        <v>39</v>
      </c>
      <c r="AV7" s="25" t="s">
        <v>40</v>
      </c>
      <c r="AW7" s="140" t="s">
        <v>41</v>
      </c>
      <c r="AX7" s="139"/>
      <c r="AY7" s="26">
        <v>1</v>
      </c>
      <c r="BB7" s="23">
        <v>0.45833333333333331</v>
      </c>
      <c r="BC7" s="27">
        <v>1</v>
      </c>
      <c r="BD7" s="25" t="s">
        <v>39</v>
      </c>
      <c r="BE7" s="25" t="s">
        <v>42</v>
      </c>
      <c r="BF7" s="140" t="s">
        <v>43</v>
      </c>
      <c r="BG7" s="139"/>
      <c r="BH7" s="26">
        <v>17</v>
      </c>
      <c r="BI7" s="28"/>
      <c r="BK7" s="17" t="s">
        <v>24</v>
      </c>
      <c r="BL7" s="17" t="s">
        <v>25</v>
      </c>
      <c r="BM7" s="138" t="s">
        <v>26</v>
      </c>
      <c r="BN7" s="139"/>
      <c r="BO7" s="138" t="s">
        <v>27</v>
      </c>
      <c r="BP7" s="139"/>
    </row>
    <row r="8" spans="1:68" ht="15.9">
      <c r="A8" s="10">
        <v>2</v>
      </c>
      <c r="B8" s="143" t="s">
        <v>44</v>
      </c>
      <c r="C8" s="139"/>
      <c r="D8" s="13" t="s">
        <v>18</v>
      </c>
      <c r="E8" s="21"/>
      <c r="F8" s="13" t="s">
        <v>18</v>
      </c>
      <c r="G8" s="14">
        <v>46061</v>
      </c>
      <c r="H8" s="13">
        <v>6</v>
      </c>
      <c r="I8" s="15">
        <v>1</v>
      </c>
      <c r="J8" s="16"/>
      <c r="K8" s="10">
        <v>2</v>
      </c>
      <c r="L8" s="143" t="s">
        <v>45</v>
      </c>
      <c r="M8" s="139"/>
      <c r="N8" s="13" t="s">
        <v>46</v>
      </c>
      <c r="O8" s="21"/>
      <c r="P8" s="13" t="s">
        <v>22</v>
      </c>
      <c r="Q8" s="14">
        <v>46117</v>
      </c>
      <c r="R8" s="13">
        <v>3</v>
      </c>
      <c r="S8" s="15">
        <v>2</v>
      </c>
      <c r="V8" s="10">
        <v>3</v>
      </c>
      <c r="W8" s="143" t="s">
        <v>142</v>
      </c>
      <c r="X8" s="139"/>
      <c r="Y8" s="13" t="s">
        <v>30</v>
      </c>
      <c r="Z8" s="12" t="s">
        <v>19</v>
      </c>
      <c r="AA8" s="21"/>
      <c r="AB8" s="13" t="s">
        <v>47</v>
      </c>
      <c r="AC8" s="14">
        <v>46175</v>
      </c>
      <c r="AD8" s="13">
        <v>1</v>
      </c>
      <c r="AE8" s="15">
        <v>4</v>
      </c>
      <c r="AF8" s="16"/>
      <c r="AG8" s="10">
        <v>3</v>
      </c>
      <c r="AH8" s="143" t="s">
        <v>48</v>
      </c>
      <c r="AI8" s="139"/>
      <c r="AJ8" s="13" t="s">
        <v>31</v>
      </c>
      <c r="AK8" s="13" t="s">
        <v>17</v>
      </c>
      <c r="AL8" s="21"/>
      <c r="AM8" s="13" t="s">
        <v>31</v>
      </c>
      <c r="AN8" s="13" t="s">
        <v>49</v>
      </c>
      <c r="AO8" s="13">
        <v>1</v>
      </c>
      <c r="AP8" s="15">
        <v>4</v>
      </c>
      <c r="AS8" s="23">
        <v>0.375</v>
      </c>
      <c r="AT8" s="24">
        <v>2</v>
      </c>
      <c r="AU8" s="25" t="s">
        <v>50</v>
      </c>
      <c r="AV8" s="25" t="s">
        <v>16</v>
      </c>
      <c r="AW8" s="140" t="s">
        <v>51</v>
      </c>
      <c r="AX8" s="139"/>
      <c r="AY8" s="26">
        <v>2</v>
      </c>
      <c r="BB8" s="23">
        <v>0.45833333333333331</v>
      </c>
      <c r="BC8" s="27">
        <v>2</v>
      </c>
      <c r="BD8" s="25" t="s">
        <v>44</v>
      </c>
      <c r="BE8" s="25" t="s">
        <v>16</v>
      </c>
      <c r="BF8" s="140" t="s">
        <v>38</v>
      </c>
      <c r="BG8" s="139"/>
      <c r="BH8" s="26">
        <v>18</v>
      </c>
      <c r="BI8" s="28"/>
      <c r="BK8" s="23">
        <v>0.5</v>
      </c>
      <c r="BL8" s="24">
        <v>1</v>
      </c>
      <c r="BM8" s="25" t="s">
        <v>39</v>
      </c>
      <c r="BN8" s="25" t="s">
        <v>16</v>
      </c>
      <c r="BO8" s="140" t="s">
        <v>52</v>
      </c>
      <c r="BP8" s="139"/>
    </row>
    <row r="9" spans="1:68" ht="15.9">
      <c r="A9" s="29">
        <v>3</v>
      </c>
      <c r="B9" s="144" t="s">
        <v>20</v>
      </c>
      <c r="C9" s="145"/>
      <c r="D9" s="30" t="s">
        <v>22</v>
      </c>
      <c r="E9" s="30" t="s">
        <v>30</v>
      </c>
      <c r="F9" s="31"/>
      <c r="G9" s="32">
        <v>46116</v>
      </c>
      <c r="H9" s="30">
        <v>3</v>
      </c>
      <c r="I9" s="33">
        <v>2</v>
      </c>
      <c r="J9" s="16"/>
      <c r="K9" s="29">
        <v>3</v>
      </c>
      <c r="L9" s="144" t="s">
        <v>53</v>
      </c>
      <c r="M9" s="145"/>
      <c r="N9" s="30" t="s">
        <v>31</v>
      </c>
      <c r="O9" s="30" t="s">
        <v>31</v>
      </c>
      <c r="P9" s="31"/>
      <c r="Q9" s="30" t="s">
        <v>49</v>
      </c>
      <c r="R9" s="30">
        <v>0</v>
      </c>
      <c r="S9" s="33">
        <v>3</v>
      </c>
      <c r="V9" s="29">
        <v>4</v>
      </c>
      <c r="W9" s="144" t="s">
        <v>42</v>
      </c>
      <c r="X9" s="145"/>
      <c r="Y9" s="30" t="s">
        <v>19</v>
      </c>
      <c r="Z9" s="34" t="s">
        <v>54</v>
      </c>
      <c r="AA9" s="30" t="s">
        <v>41</v>
      </c>
      <c r="AB9" s="31"/>
      <c r="AC9" s="32">
        <v>46061</v>
      </c>
      <c r="AD9" s="30">
        <v>7</v>
      </c>
      <c r="AE9" s="33">
        <v>1</v>
      </c>
      <c r="AF9" s="16"/>
      <c r="AG9" s="29">
        <v>4</v>
      </c>
      <c r="AH9" s="144" t="s">
        <v>55</v>
      </c>
      <c r="AI9" s="145"/>
      <c r="AJ9" s="30" t="s">
        <v>23</v>
      </c>
      <c r="AK9" s="30" t="s">
        <v>43</v>
      </c>
      <c r="AL9" s="30" t="s">
        <v>22</v>
      </c>
      <c r="AM9" s="31"/>
      <c r="AN9" s="32">
        <v>46089</v>
      </c>
      <c r="AO9" s="30">
        <v>7</v>
      </c>
      <c r="AP9" s="33">
        <v>2</v>
      </c>
      <c r="AS9" s="23">
        <v>0.375</v>
      </c>
      <c r="AT9" s="24">
        <v>3</v>
      </c>
      <c r="AU9" s="25" t="s">
        <v>42</v>
      </c>
      <c r="AV9" s="25" t="s">
        <v>56</v>
      </c>
      <c r="AW9" s="140" t="s">
        <v>57</v>
      </c>
      <c r="AX9" s="139"/>
      <c r="AY9" s="26">
        <v>3</v>
      </c>
      <c r="BK9" s="35"/>
      <c r="BL9" s="16"/>
      <c r="BM9" s="16"/>
      <c r="BN9" s="16"/>
      <c r="BO9" s="16"/>
      <c r="BP9" s="16"/>
    </row>
    <row r="10" spans="1:68" ht="15.9">
      <c r="A10" s="160" t="s">
        <v>58</v>
      </c>
      <c r="B10" s="161"/>
      <c r="C10" s="161"/>
      <c r="D10" s="161"/>
      <c r="E10" s="161"/>
      <c r="F10" s="161"/>
      <c r="G10" s="161"/>
      <c r="H10" s="161"/>
      <c r="I10" s="161"/>
      <c r="J10" s="4"/>
      <c r="K10" s="160" t="s">
        <v>58</v>
      </c>
      <c r="L10" s="161"/>
      <c r="M10" s="161"/>
      <c r="N10" s="161"/>
      <c r="O10" s="161"/>
      <c r="P10" s="161"/>
      <c r="Q10" s="161"/>
      <c r="R10" s="161"/>
      <c r="S10" s="161"/>
      <c r="V10" s="160" t="s">
        <v>58</v>
      </c>
      <c r="W10" s="161"/>
      <c r="X10" s="161"/>
      <c r="Y10" s="161"/>
      <c r="Z10" s="161"/>
      <c r="AA10" s="161"/>
      <c r="AB10" s="161"/>
      <c r="AC10" s="161"/>
      <c r="AD10" s="161"/>
      <c r="AE10" s="161"/>
      <c r="AF10" s="4"/>
      <c r="AG10" s="160" t="s">
        <v>58</v>
      </c>
      <c r="AH10" s="161"/>
      <c r="AI10" s="161"/>
      <c r="AJ10" s="161"/>
      <c r="AK10" s="161"/>
      <c r="AL10" s="161"/>
      <c r="AM10" s="161"/>
      <c r="AN10" s="161"/>
      <c r="AO10" s="161"/>
      <c r="AP10" s="161"/>
      <c r="AS10" s="23">
        <v>0.375</v>
      </c>
      <c r="AT10" s="24">
        <v>4</v>
      </c>
      <c r="AU10" s="25" t="s">
        <v>44</v>
      </c>
      <c r="AV10" s="25" t="s">
        <v>59</v>
      </c>
      <c r="AW10" s="140" t="s">
        <v>21</v>
      </c>
      <c r="AX10" s="139"/>
      <c r="AY10" s="26">
        <v>4</v>
      </c>
      <c r="BK10" s="140" t="s">
        <v>60</v>
      </c>
      <c r="BL10" s="155"/>
      <c r="BM10" s="155"/>
      <c r="BN10" s="155"/>
      <c r="BO10" s="155"/>
      <c r="BP10" s="139"/>
    </row>
    <row r="11" spans="1:68" ht="15.9">
      <c r="A11" s="37" t="s">
        <v>24</v>
      </c>
      <c r="B11" s="38" t="s">
        <v>61</v>
      </c>
      <c r="C11" s="167" t="s">
        <v>62</v>
      </c>
      <c r="D11" s="161"/>
      <c r="E11" s="161"/>
      <c r="F11" s="161"/>
      <c r="G11" s="169"/>
      <c r="H11" s="167" t="s">
        <v>27</v>
      </c>
      <c r="I11" s="168"/>
      <c r="J11" s="39"/>
      <c r="K11" s="37" t="s">
        <v>24</v>
      </c>
      <c r="L11" s="38" t="s">
        <v>61</v>
      </c>
      <c r="M11" s="167" t="s">
        <v>62</v>
      </c>
      <c r="N11" s="161"/>
      <c r="O11" s="161"/>
      <c r="P11" s="161"/>
      <c r="Q11" s="169"/>
      <c r="R11" s="167" t="s">
        <v>27</v>
      </c>
      <c r="S11" s="168"/>
      <c r="V11" s="37" t="s">
        <v>24</v>
      </c>
      <c r="W11" s="38" t="s">
        <v>61</v>
      </c>
      <c r="X11" s="167" t="s">
        <v>62</v>
      </c>
      <c r="Y11" s="161"/>
      <c r="Z11" s="161"/>
      <c r="AA11" s="161"/>
      <c r="AB11" s="161"/>
      <c r="AC11" s="169"/>
      <c r="AD11" s="167" t="s">
        <v>27</v>
      </c>
      <c r="AE11" s="168"/>
      <c r="AF11" s="4"/>
      <c r="AG11" s="37" t="s">
        <v>24</v>
      </c>
      <c r="AH11" s="38" t="s">
        <v>61</v>
      </c>
      <c r="AI11" s="167" t="s">
        <v>62</v>
      </c>
      <c r="AJ11" s="161"/>
      <c r="AK11" s="161"/>
      <c r="AL11" s="161"/>
      <c r="AM11" s="161"/>
      <c r="AN11" s="169"/>
      <c r="AO11" s="167" t="s">
        <v>27</v>
      </c>
      <c r="AP11" s="168"/>
      <c r="BK11" s="138" t="s">
        <v>14</v>
      </c>
      <c r="BL11" s="155"/>
      <c r="BM11" s="155"/>
      <c r="BN11" s="155"/>
      <c r="BO11" s="155"/>
      <c r="BP11" s="139"/>
    </row>
    <row r="12" spans="1:68" ht="15.9">
      <c r="A12" s="40">
        <v>0.35416666666666669</v>
      </c>
      <c r="B12" s="41">
        <v>1</v>
      </c>
      <c r="C12" s="162" t="str">
        <f t="shared" ref="C12:C13" si="0">B7</f>
        <v>Авито</v>
      </c>
      <c r="D12" s="163"/>
      <c r="E12" s="42" t="s">
        <v>63</v>
      </c>
      <c r="F12" s="164" t="str">
        <f>B9</f>
        <v>Алмаз</v>
      </c>
      <c r="G12" s="142"/>
      <c r="H12" s="170" t="s">
        <v>31</v>
      </c>
      <c r="I12" s="171"/>
      <c r="J12" s="39" t="s">
        <v>64</v>
      </c>
      <c r="K12" s="40">
        <v>0.37152777777777773</v>
      </c>
      <c r="L12" s="41">
        <v>1</v>
      </c>
      <c r="M12" s="162" t="str">
        <f t="shared" ref="M12:M13" si="1">L7</f>
        <v>Комус</v>
      </c>
      <c r="N12" s="163"/>
      <c r="O12" s="42" t="s">
        <v>63</v>
      </c>
      <c r="P12" s="164" t="str">
        <f>L9</f>
        <v>ЦЕМЕНТУМ ЦЕНТР</v>
      </c>
      <c r="Q12" s="142"/>
      <c r="R12" s="170" t="s">
        <v>22</v>
      </c>
      <c r="S12" s="171"/>
      <c r="V12" s="40">
        <v>0.46527777777777773</v>
      </c>
      <c r="W12" s="41">
        <v>1</v>
      </c>
      <c r="X12" s="162" t="str">
        <f>W6</f>
        <v>АНО "ВО ПМ"</v>
      </c>
      <c r="Y12" s="163"/>
      <c r="Z12" s="42" t="s">
        <v>63</v>
      </c>
      <c r="AA12" s="164" t="str">
        <f>W7</f>
        <v>НИКИЭТ</v>
      </c>
      <c r="AB12" s="165"/>
      <c r="AC12" s="142"/>
      <c r="AD12" s="170" t="s">
        <v>17</v>
      </c>
      <c r="AE12" s="171"/>
      <c r="AF12" s="4"/>
      <c r="AG12" s="40">
        <v>0.46527777777777773</v>
      </c>
      <c r="AH12" s="41">
        <v>7</v>
      </c>
      <c r="AI12" s="162" t="str">
        <f>AH6</f>
        <v>Алмаз</v>
      </c>
      <c r="AJ12" s="163"/>
      <c r="AK12" s="42" t="s">
        <v>63</v>
      </c>
      <c r="AL12" s="164" t="str">
        <f>AH7</f>
        <v>Комус-1</v>
      </c>
      <c r="AM12" s="165"/>
      <c r="AN12" s="142"/>
      <c r="AO12" s="170" t="s">
        <v>21</v>
      </c>
      <c r="AP12" s="171"/>
      <c r="BK12" s="17" t="s">
        <v>24</v>
      </c>
      <c r="BL12" s="17" t="s">
        <v>25</v>
      </c>
      <c r="BM12" s="138" t="s">
        <v>26</v>
      </c>
      <c r="BN12" s="139"/>
      <c r="BO12" s="138" t="s">
        <v>27</v>
      </c>
      <c r="BP12" s="139"/>
    </row>
    <row r="13" spans="1:68" ht="46.75">
      <c r="A13" s="40">
        <v>0.3888888888888889</v>
      </c>
      <c r="B13" s="43">
        <v>1</v>
      </c>
      <c r="C13" s="180" t="str">
        <f t="shared" si="0"/>
        <v>Московский транспорт</v>
      </c>
      <c r="D13" s="181"/>
      <c r="E13" s="44" t="s">
        <v>63</v>
      </c>
      <c r="F13" s="177" t="str">
        <f>B9</f>
        <v>Алмаз</v>
      </c>
      <c r="G13" s="139"/>
      <c r="H13" s="178" t="s">
        <v>18</v>
      </c>
      <c r="I13" s="179"/>
      <c r="J13" s="39" t="s">
        <v>65</v>
      </c>
      <c r="K13" s="40">
        <v>0.40625</v>
      </c>
      <c r="L13" s="43">
        <v>1</v>
      </c>
      <c r="M13" s="180" t="str">
        <f t="shared" si="1"/>
        <v>Росгосстрах</v>
      </c>
      <c r="N13" s="181"/>
      <c r="O13" s="44" t="s">
        <v>63</v>
      </c>
      <c r="P13" s="177" t="str">
        <f>L9</f>
        <v>ЦЕМЕНТУМ ЦЕНТР</v>
      </c>
      <c r="Q13" s="139"/>
      <c r="R13" s="178" t="s">
        <v>22</v>
      </c>
      <c r="S13" s="179"/>
      <c r="V13" s="40">
        <v>0.46527777777777773</v>
      </c>
      <c r="W13" s="41">
        <v>2</v>
      </c>
      <c r="X13" s="180" t="str">
        <f>W8</f>
        <v>ОИЯИ</v>
      </c>
      <c r="Y13" s="181"/>
      <c r="Z13" s="44" t="s">
        <v>63</v>
      </c>
      <c r="AA13" s="166" t="str">
        <f>W9</f>
        <v>Градостроительный комплекс города Москвы</v>
      </c>
      <c r="AB13" s="155"/>
      <c r="AC13" s="139"/>
      <c r="AD13" s="178" t="s">
        <v>47</v>
      </c>
      <c r="AE13" s="179"/>
      <c r="AF13" s="4"/>
      <c r="AG13" s="40">
        <v>0.46527777777777773</v>
      </c>
      <c r="AH13" s="41">
        <v>8</v>
      </c>
      <c r="AI13" s="180" t="str">
        <f>AH8</f>
        <v>НИИ КП</v>
      </c>
      <c r="AJ13" s="181"/>
      <c r="AK13" s="44" t="s">
        <v>63</v>
      </c>
      <c r="AL13" s="177" t="str">
        <f>AH9</f>
        <v>МВМ Летруа</v>
      </c>
      <c r="AM13" s="155"/>
      <c r="AN13" s="139"/>
      <c r="AO13" s="178" t="s">
        <v>31</v>
      </c>
      <c r="AP13" s="179"/>
      <c r="BK13" s="23">
        <v>0.5</v>
      </c>
      <c r="BL13" s="24">
        <v>2</v>
      </c>
      <c r="BM13" s="45" t="s">
        <v>42</v>
      </c>
      <c r="BN13" s="25" t="s">
        <v>44</v>
      </c>
      <c r="BO13" s="140" t="s">
        <v>66</v>
      </c>
      <c r="BP13" s="139"/>
    </row>
    <row r="14" spans="1:68" ht="15.9">
      <c r="A14" s="46">
        <v>0.4236111111111111</v>
      </c>
      <c r="B14" s="47">
        <v>1</v>
      </c>
      <c r="C14" s="172" t="str">
        <f>B7</f>
        <v>Авито</v>
      </c>
      <c r="D14" s="173"/>
      <c r="E14" s="48" t="s">
        <v>63</v>
      </c>
      <c r="F14" s="174" t="str">
        <f>B8</f>
        <v>Московский транспорт</v>
      </c>
      <c r="G14" s="145"/>
      <c r="H14" s="175" t="s">
        <v>30</v>
      </c>
      <c r="I14" s="176"/>
      <c r="J14" s="39" t="s">
        <v>67</v>
      </c>
      <c r="K14" s="49">
        <v>0.44097222222222227</v>
      </c>
      <c r="L14" s="47">
        <v>1</v>
      </c>
      <c r="M14" s="172" t="str">
        <f>L7</f>
        <v>Комус</v>
      </c>
      <c r="N14" s="173"/>
      <c r="O14" s="48" t="s">
        <v>63</v>
      </c>
      <c r="P14" s="174" t="str">
        <f>L8</f>
        <v>Росгосстрах</v>
      </c>
      <c r="Q14" s="145"/>
      <c r="R14" s="175" t="s">
        <v>33</v>
      </c>
      <c r="S14" s="176"/>
      <c r="V14" s="40">
        <v>0.54861111111111105</v>
      </c>
      <c r="W14" s="41">
        <v>1</v>
      </c>
      <c r="X14" s="180" t="str">
        <f t="shared" ref="X14:X15" si="2">W6</f>
        <v>АНО "ВО ПМ"</v>
      </c>
      <c r="Y14" s="181"/>
      <c r="Z14" s="44" t="s">
        <v>63</v>
      </c>
      <c r="AA14" s="177" t="str">
        <f t="shared" ref="AA14:AA15" si="3">W8</f>
        <v>ОИЯИ</v>
      </c>
      <c r="AB14" s="155"/>
      <c r="AC14" s="139"/>
      <c r="AD14" s="178" t="s">
        <v>18</v>
      </c>
      <c r="AE14" s="179"/>
      <c r="AF14" s="4"/>
      <c r="AG14" s="40">
        <v>0.54861111111111105</v>
      </c>
      <c r="AH14" s="41">
        <v>7</v>
      </c>
      <c r="AI14" s="180" t="str">
        <f t="shared" ref="AI14:AI15" si="4">AH6</f>
        <v>Алмаз</v>
      </c>
      <c r="AJ14" s="181"/>
      <c r="AK14" s="44" t="s">
        <v>63</v>
      </c>
      <c r="AL14" s="177" t="str">
        <f t="shared" ref="AL14:AL15" si="5">AH8</f>
        <v>НИИ КП</v>
      </c>
      <c r="AM14" s="155"/>
      <c r="AN14" s="139"/>
      <c r="AO14" s="178" t="s">
        <v>22</v>
      </c>
      <c r="AP14" s="179"/>
    </row>
    <row r="15" spans="1:68" ht="15.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V15" s="40">
        <v>0.54861111111111105</v>
      </c>
      <c r="W15" s="41">
        <v>2</v>
      </c>
      <c r="X15" s="180" t="str">
        <f t="shared" si="2"/>
        <v>НИКИЭТ</v>
      </c>
      <c r="Y15" s="181"/>
      <c r="Z15" s="44" t="s">
        <v>63</v>
      </c>
      <c r="AA15" s="166" t="str">
        <f t="shared" si="3"/>
        <v>Градостроительный комплекс города Москвы</v>
      </c>
      <c r="AB15" s="155"/>
      <c r="AC15" s="139"/>
      <c r="AD15" s="178" t="s">
        <v>35</v>
      </c>
      <c r="AE15" s="179"/>
      <c r="AF15" s="4"/>
      <c r="AG15" s="40">
        <v>0.54861111111111105</v>
      </c>
      <c r="AH15" s="41">
        <v>8</v>
      </c>
      <c r="AI15" s="180" t="str">
        <f t="shared" si="4"/>
        <v>Комус-1</v>
      </c>
      <c r="AJ15" s="181"/>
      <c r="AK15" s="44" t="s">
        <v>63</v>
      </c>
      <c r="AL15" s="177" t="str">
        <f t="shared" si="5"/>
        <v>МВМ Летруа</v>
      </c>
      <c r="AM15" s="155"/>
      <c r="AN15" s="139"/>
      <c r="AO15" s="178" t="s">
        <v>38</v>
      </c>
      <c r="AP15" s="179"/>
      <c r="AS15" s="136" t="s">
        <v>68</v>
      </c>
      <c r="AT15" s="137"/>
      <c r="AU15" s="137"/>
      <c r="AV15" s="137"/>
      <c r="AW15" s="137"/>
      <c r="AX15" s="137"/>
      <c r="AY15" s="137"/>
      <c r="BB15" s="136" t="s">
        <v>68</v>
      </c>
      <c r="BC15" s="137"/>
      <c r="BD15" s="137"/>
      <c r="BE15" s="137"/>
      <c r="BF15" s="137"/>
      <c r="BG15" s="137"/>
      <c r="BH15" s="137"/>
      <c r="BI15" s="5"/>
      <c r="BK15" s="140" t="s">
        <v>15</v>
      </c>
      <c r="BL15" s="155"/>
      <c r="BM15" s="155"/>
      <c r="BN15" s="155"/>
      <c r="BO15" s="155"/>
      <c r="BP15" s="139"/>
    </row>
    <row r="16" spans="1:68" ht="15.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V16" s="50">
        <v>0.60069444444444442</v>
      </c>
      <c r="W16" s="41">
        <v>1</v>
      </c>
      <c r="X16" s="180" t="str">
        <f t="shared" ref="X16:X17" si="6">W6</f>
        <v>АНО "ВО ПМ"</v>
      </c>
      <c r="Y16" s="181"/>
      <c r="Z16" s="44" t="s">
        <v>63</v>
      </c>
      <c r="AA16" s="166" t="str">
        <f>W9</f>
        <v>Градостроительный комплекс города Москвы</v>
      </c>
      <c r="AB16" s="155"/>
      <c r="AC16" s="139"/>
      <c r="AD16" s="178" t="s">
        <v>19</v>
      </c>
      <c r="AE16" s="179"/>
      <c r="AF16" s="4"/>
      <c r="AG16" s="50">
        <v>0.60069444444444442</v>
      </c>
      <c r="AH16" s="43">
        <v>7</v>
      </c>
      <c r="AI16" s="180" t="str">
        <f t="shared" ref="AI16:AI17" si="7">AH6</f>
        <v>Алмаз</v>
      </c>
      <c r="AJ16" s="181"/>
      <c r="AK16" s="44" t="s">
        <v>63</v>
      </c>
      <c r="AL16" s="177" t="str">
        <f>AH9</f>
        <v>МВМ Летруа</v>
      </c>
      <c r="AM16" s="155"/>
      <c r="AN16" s="139"/>
      <c r="AO16" s="178" t="s">
        <v>23</v>
      </c>
      <c r="AP16" s="179"/>
      <c r="AS16" s="17" t="s">
        <v>24</v>
      </c>
      <c r="AT16" s="17" t="s">
        <v>25</v>
      </c>
      <c r="AU16" s="138" t="s">
        <v>26</v>
      </c>
      <c r="AV16" s="139"/>
      <c r="AW16" s="138" t="s">
        <v>27</v>
      </c>
      <c r="AX16" s="139"/>
      <c r="AY16" s="18" t="s">
        <v>28</v>
      </c>
      <c r="BB16" s="17" t="s">
        <v>24</v>
      </c>
      <c r="BC16" s="17" t="s">
        <v>25</v>
      </c>
      <c r="BD16" s="138" t="s">
        <v>26</v>
      </c>
      <c r="BE16" s="139"/>
      <c r="BF16" s="138" t="s">
        <v>27</v>
      </c>
      <c r="BG16" s="139"/>
      <c r="BH16" s="18" t="s">
        <v>28</v>
      </c>
      <c r="BI16" s="19"/>
      <c r="BK16" s="138" t="s">
        <v>68</v>
      </c>
      <c r="BL16" s="155"/>
      <c r="BM16" s="155"/>
      <c r="BN16" s="155"/>
      <c r="BO16" s="155"/>
      <c r="BP16" s="139"/>
    </row>
    <row r="17" spans="1:68" ht="15.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V17" s="49">
        <v>0.60069444444444442</v>
      </c>
      <c r="W17" s="47">
        <v>2</v>
      </c>
      <c r="X17" s="172" t="str">
        <f t="shared" si="6"/>
        <v>НИКИЭТ</v>
      </c>
      <c r="Y17" s="173"/>
      <c r="Z17" s="48" t="s">
        <v>63</v>
      </c>
      <c r="AA17" s="174" t="str">
        <f>W8</f>
        <v>ОИЯИ</v>
      </c>
      <c r="AB17" s="182"/>
      <c r="AC17" s="145"/>
      <c r="AD17" s="175" t="s">
        <v>19</v>
      </c>
      <c r="AE17" s="176"/>
      <c r="AF17" s="4"/>
      <c r="AG17" s="49">
        <v>0.60069444444444442</v>
      </c>
      <c r="AH17" s="51">
        <v>8</v>
      </c>
      <c r="AI17" s="172" t="str">
        <f t="shared" si="7"/>
        <v>Комус-1</v>
      </c>
      <c r="AJ17" s="173"/>
      <c r="AK17" s="48" t="s">
        <v>63</v>
      </c>
      <c r="AL17" s="174" t="str">
        <f>AH8</f>
        <v>НИИ КП</v>
      </c>
      <c r="AM17" s="182"/>
      <c r="AN17" s="145"/>
      <c r="AO17" s="175" t="s">
        <v>17</v>
      </c>
      <c r="AP17" s="176"/>
      <c r="AS17" s="23">
        <v>0.39583333333333331</v>
      </c>
      <c r="AT17" s="24">
        <v>1</v>
      </c>
      <c r="AU17" s="25" t="s">
        <v>29</v>
      </c>
      <c r="AV17" s="25" t="s">
        <v>69</v>
      </c>
      <c r="AW17" s="140" t="s">
        <v>43</v>
      </c>
      <c r="AX17" s="139"/>
      <c r="AY17" s="26">
        <v>5</v>
      </c>
      <c r="BB17" s="23">
        <v>0.45833333333333331</v>
      </c>
      <c r="BC17" s="27">
        <v>3</v>
      </c>
      <c r="BD17" s="25" t="s">
        <v>70</v>
      </c>
      <c r="BE17" s="25" t="s">
        <v>29</v>
      </c>
      <c r="BF17" s="138" t="s">
        <v>71</v>
      </c>
      <c r="BG17" s="139"/>
      <c r="BH17" s="26">
        <v>19</v>
      </c>
      <c r="BI17" s="28"/>
      <c r="BK17" s="17" t="s">
        <v>24</v>
      </c>
      <c r="BL17" s="17" t="s">
        <v>25</v>
      </c>
      <c r="BM17" s="138" t="s">
        <v>26</v>
      </c>
      <c r="BN17" s="139"/>
      <c r="BO17" s="138" t="s">
        <v>27</v>
      </c>
      <c r="BP17" s="139"/>
    </row>
    <row r="18" spans="1:68" ht="15.9">
      <c r="A18" s="153" t="s">
        <v>72</v>
      </c>
      <c r="B18" s="154"/>
      <c r="C18" s="154"/>
      <c r="D18" s="154"/>
      <c r="E18" s="154"/>
      <c r="F18" s="154"/>
      <c r="G18" s="154"/>
      <c r="H18" s="154"/>
      <c r="I18" s="154"/>
      <c r="J18" s="4"/>
      <c r="K18" s="153" t="s">
        <v>72</v>
      </c>
      <c r="L18" s="154"/>
      <c r="M18" s="154"/>
      <c r="N18" s="154"/>
      <c r="O18" s="154"/>
      <c r="P18" s="154"/>
      <c r="Q18" s="154"/>
      <c r="R18" s="154"/>
      <c r="S18" s="154"/>
      <c r="V18" s="4"/>
      <c r="W18" s="4"/>
      <c r="X18" s="4"/>
      <c r="Y18" s="4"/>
      <c r="Z18" s="28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S18" s="23">
        <v>0.39583333333333331</v>
      </c>
      <c r="AT18" s="24">
        <v>2</v>
      </c>
      <c r="AU18" s="25" t="s">
        <v>20</v>
      </c>
      <c r="AV18" s="25" t="s">
        <v>73</v>
      </c>
      <c r="AW18" s="140" t="s">
        <v>74</v>
      </c>
      <c r="AX18" s="139"/>
      <c r="AY18" s="26">
        <v>6</v>
      </c>
      <c r="BB18" s="23">
        <v>0.45833333333333331</v>
      </c>
      <c r="BC18" s="27">
        <v>4</v>
      </c>
      <c r="BD18" s="25" t="s">
        <v>73</v>
      </c>
      <c r="BE18" s="25" t="s">
        <v>75</v>
      </c>
      <c r="BF18" s="138" t="s">
        <v>76</v>
      </c>
      <c r="BG18" s="139"/>
      <c r="BH18" s="26">
        <v>20</v>
      </c>
      <c r="BI18" s="28"/>
      <c r="BK18" s="23">
        <v>0.5</v>
      </c>
      <c r="BL18" s="27">
        <v>3</v>
      </c>
      <c r="BM18" s="25" t="s">
        <v>29</v>
      </c>
      <c r="BN18" s="25" t="s">
        <v>73</v>
      </c>
      <c r="BO18" s="140" t="s">
        <v>22</v>
      </c>
      <c r="BP18" s="139"/>
    </row>
    <row r="19" spans="1:68" ht="15.9">
      <c r="A19" s="6" t="s">
        <v>9</v>
      </c>
      <c r="B19" s="141" t="s">
        <v>10</v>
      </c>
      <c r="C19" s="142"/>
      <c r="D19" s="7">
        <v>1</v>
      </c>
      <c r="E19" s="7">
        <v>2</v>
      </c>
      <c r="F19" s="7">
        <v>3</v>
      </c>
      <c r="G19" s="7" t="s">
        <v>11</v>
      </c>
      <c r="H19" s="7" t="s">
        <v>12</v>
      </c>
      <c r="I19" s="9" t="s">
        <v>13</v>
      </c>
      <c r="J19" s="4"/>
      <c r="K19" s="6" t="s">
        <v>9</v>
      </c>
      <c r="L19" s="141" t="s">
        <v>10</v>
      </c>
      <c r="M19" s="142"/>
      <c r="N19" s="7">
        <v>1</v>
      </c>
      <c r="O19" s="7">
        <v>2</v>
      </c>
      <c r="P19" s="7">
        <v>3</v>
      </c>
      <c r="Q19" s="7" t="s">
        <v>11</v>
      </c>
      <c r="R19" s="7" t="s">
        <v>12</v>
      </c>
      <c r="S19" s="9" t="s">
        <v>13</v>
      </c>
      <c r="V19" s="150" t="s">
        <v>72</v>
      </c>
      <c r="W19" s="151"/>
      <c r="X19" s="151"/>
      <c r="Y19" s="151"/>
      <c r="Z19" s="151"/>
      <c r="AA19" s="151"/>
      <c r="AB19" s="151"/>
      <c r="AC19" s="151"/>
      <c r="AD19" s="151"/>
      <c r="AE19" s="151"/>
      <c r="AF19" s="4"/>
      <c r="AG19" s="150" t="s">
        <v>72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S19" s="23">
        <v>0.39583333333333331</v>
      </c>
      <c r="AT19" s="24">
        <v>3</v>
      </c>
      <c r="AU19" s="25" t="s">
        <v>77</v>
      </c>
      <c r="AV19" s="25" t="s">
        <v>75</v>
      </c>
      <c r="AW19" s="140" t="s">
        <v>78</v>
      </c>
      <c r="AX19" s="139"/>
      <c r="AY19" s="26">
        <v>7</v>
      </c>
      <c r="BK19" s="35"/>
      <c r="BL19" s="16"/>
      <c r="BM19" s="16"/>
      <c r="BN19" s="16"/>
      <c r="BO19" s="16"/>
      <c r="BP19" s="16"/>
    </row>
    <row r="20" spans="1:68" ht="15.9">
      <c r="A20" s="10">
        <v>1</v>
      </c>
      <c r="B20" s="143" t="s">
        <v>48</v>
      </c>
      <c r="C20" s="139"/>
      <c r="D20" s="11"/>
      <c r="E20" s="13" t="s">
        <v>31</v>
      </c>
      <c r="F20" s="13" t="s">
        <v>31</v>
      </c>
      <c r="G20" s="13" t="s">
        <v>49</v>
      </c>
      <c r="H20" s="13">
        <v>0</v>
      </c>
      <c r="I20" s="15">
        <v>3</v>
      </c>
      <c r="J20" s="16"/>
      <c r="K20" s="10">
        <v>1</v>
      </c>
      <c r="L20" s="143" t="s">
        <v>79</v>
      </c>
      <c r="M20" s="139"/>
      <c r="N20" s="11"/>
      <c r="O20" s="13" t="s">
        <v>22</v>
      </c>
      <c r="P20" s="13" t="s">
        <v>80</v>
      </c>
      <c r="Q20" s="14">
        <v>46057</v>
      </c>
      <c r="R20" s="13">
        <v>3</v>
      </c>
      <c r="S20" s="15">
        <v>2</v>
      </c>
      <c r="V20" s="6" t="s">
        <v>9</v>
      </c>
      <c r="W20" s="141" t="s">
        <v>10</v>
      </c>
      <c r="X20" s="142"/>
      <c r="Y20" s="7">
        <v>1</v>
      </c>
      <c r="Z20" s="8">
        <v>2</v>
      </c>
      <c r="AA20" s="7">
        <v>3</v>
      </c>
      <c r="AB20" s="7">
        <v>4</v>
      </c>
      <c r="AC20" s="7" t="s">
        <v>11</v>
      </c>
      <c r="AD20" s="7" t="s">
        <v>12</v>
      </c>
      <c r="AE20" s="9" t="s">
        <v>13</v>
      </c>
      <c r="AF20" s="4"/>
      <c r="AG20" s="6" t="s">
        <v>9</v>
      </c>
      <c r="AH20" s="141" t="s">
        <v>10</v>
      </c>
      <c r="AI20" s="142"/>
      <c r="AJ20" s="7">
        <v>1</v>
      </c>
      <c r="AK20" s="7">
        <v>2</v>
      </c>
      <c r="AL20" s="7">
        <v>3</v>
      </c>
      <c r="AM20" s="7">
        <v>4</v>
      </c>
      <c r="AN20" s="7" t="s">
        <v>11</v>
      </c>
      <c r="AO20" s="7" t="s">
        <v>12</v>
      </c>
      <c r="AP20" s="9" t="s">
        <v>13</v>
      </c>
      <c r="AS20" s="23">
        <v>0.39583333333333331</v>
      </c>
      <c r="AT20" s="24">
        <v>4</v>
      </c>
      <c r="AU20" s="25" t="s">
        <v>55</v>
      </c>
      <c r="AV20" s="25" t="s">
        <v>70</v>
      </c>
      <c r="AW20" s="140" t="s">
        <v>38</v>
      </c>
      <c r="AX20" s="139"/>
      <c r="AY20" s="26">
        <v>8</v>
      </c>
      <c r="BK20" s="140" t="s">
        <v>60</v>
      </c>
      <c r="BL20" s="155"/>
      <c r="BM20" s="155"/>
      <c r="BN20" s="155"/>
      <c r="BO20" s="155"/>
      <c r="BP20" s="139"/>
    </row>
    <row r="21" spans="1:68" ht="15.9">
      <c r="A21" s="10">
        <v>2</v>
      </c>
      <c r="B21" s="143" t="s">
        <v>75</v>
      </c>
      <c r="C21" s="139"/>
      <c r="D21" s="13" t="s">
        <v>22</v>
      </c>
      <c r="E21" s="21"/>
      <c r="F21" s="13" t="s">
        <v>38</v>
      </c>
      <c r="G21" s="14">
        <v>46056</v>
      </c>
      <c r="H21" s="13">
        <v>3</v>
      </c>
      <c r="I21" s="15">
        <v>2</v>
      </c>
      <c r="J21" s="16"/>
      <c r="K21" s="10">
        <v>2</v>
      </c>
      <c r="L21" s="143" t="s">
        <v>81</v>
      </c>
      <c r="M21" s="139"/>
      <c r="N21" s="13" t="s">
        <v>31</v>
      </c>
      <c r="O21" s="21"/>
      <c r="P21" s="13" t="s">
        <v>31</v>
      </c>
      <c r="Q21" s="13" t="s">
        <v>49</v>
      </c>
      <c r="R21" s="13">
        <v>0</v>
      </c>
      <c r="S21" s="15">
        <v>3</v>
      </c>
      <c r="V21" s="10">
        <v>1</v>
      </c>
      <c r="W21" s="143" t="s">
        <v>44</v>
      </c>
      <c r="X21" s="139"/>
      <c r="Y21" s="11"/>
      <c r="Z21" s="12" t="s">
        <v>22</v>
      </c>
      <c r="AA21" s="13" t="s">
        <v>41</v>
      </c>
      <c r="AB21" s="13" t="s">
        <v>31</v>
      </c>
      <c r="AC21" s="14">
        <v>46085</v>
      </c>
      <c r="AD21" s="13">
        <v>6</v>
      </c>
      <c r="AE21" s="15">
        <v>2</v>
      </c>
      <c r="AF21" s="16"/>
      <c r="AG21" s="10">
        <v>1</v>
      </c>
      <c r="AH21" s="143" t="s">
        <v>75</v>
      </c>
      <c r="AI21" s="139"/>
      <c r="AJ21" s="11"/>
      <c r="AK21" s="13" t="s">
        <v>57</v>
      </c>
      <c r="AL21" s="13" t="s">
        <v>82</v>
      </c>
      <c r="AM21" s="13" t="s">
        <v>47</v>
      </c>
      <c r="AN21" s="14">
        <v>46092</v>
      </c>
      <c r="AO21" s="13">
        <v>6</v>
      </c>
      <c r="AP21" s="15">
        <v>2</v>
      </c>
      <c r="BK21" s="138" t="s">
        <v>68</v>
      </c>
      <c r="BL21" s="155"/>
      <c r="BM21" s="155"/>
      <c r="BN21" s="155"/>
      <c r="BO21" s="155"/>
      <c r="BP21" s="139"/>
    </row>
    <row r="22" spans="1:68" ht="29.6">
      <c r="A22" s="29">
        <v>3</v>
      </c>
      <c r="B22" s="144" t="s">
        <v>16</v>
      </c>
      <c r="C22" s="145"/>
      <c r="D22" s="30" t="s">
        <v>22</v>
      </c>
      <c r="E22" s="30" t="s">
        <v>43</v>
      </c>
      <c r="F22" s="31"/>
      <c r="G22" s="30" t="s">
        <v>83</v>
      </c>
      <c r="H22" s="30">
        <v>6</v>
      </c>
      <c r="I22" s="33">
        <v>1</v>
      </c>
      <c r="J22" s="16"/>
      <c r="K22" s="29">
        <v>3</v>
      </c>
      <c r="L22" s="144" t="s">
        <v>84</v>
      </c>
      <c r="M22" s="145"/>
      <c r="N22" s="30" t="s">
        <v>85</v>
      </c>
      <c r="O22" s="30" t="s">
        <v>22</v>
      </c>
      <c r="P22" s="31"/>
      <c r="Q22" s="32">
        <v>46027</v>
      </c>
      <c r="R22" s="30">
        <v>6</v>
      </c>
      <c r="S22" s="33">
        <v>1</v>
      </c>
      <c r="V22" s="52">
        <v>2</v>
      </c>
      <c r="W22" s="183" t="s">
        <v>86</v>
      </c>
      <c r="X22" s="184"/>
      <c r="Y22" s="12" t="s">
        <v>31</v>
      </c>
      <c r="Z22" s="20"/>
      <c r="AA22" s="12" t="s">
        <v>87</v>
      </c>
      <c r="AB22" s="12" t="s">
        <v>88</v>
      </c>
      <c r="AC22" s="12" t="s">
        <v>89</v>
      </c>
      <c r="AD22" s="12">
        <v>0</v>
      </c>
      <c r="AE22" s="53">
        <v>4</v>
      </c>
      <c r="AF22" s="16"/>
      <c r="AG22" s="10">
        <v>2</v>
      </c>
      <c r="AH22" s="143" t="s">
        <v>73</v>
      </c>
      <c r="AI22" s="139"/>
      <c r="AJ22" s="13" t="s">
        <v>71</v>
      </c>
      <c r="AK22" s="21"/>
      <c r="AL22" s="13" t="s">
        <v>22</v>
      </c>
      <c r="AM22" s="13" t="s">
        <v>47</v>
      </c>
      <c r="AN22" s="14">
        <v>46116</v>
      </c>
      <c r="AO22" s="13">
        <v>3</v>
      </c>
      <c r="AP22" s="15">
        <v>3</v>
      </c>
      <c r="AS22" s="146" t="s">
        <v>7</v>
      </c>
      <c r="AT22" s="147"/>
      <c r="AU22" s="147"/>
      <c r="AV22" s="147"/>
      <c r="AW22" s="147"/>
      <c r="AX22" s="147"/>
      <c r="AY22" s="148"/>
      <c r="BB22" s="146" t="s">
        <v>7</v>
      </c>
      <c r="BC22" s="147"/>
      <c r="BD22" s="147"/>
      <c r="BE22" s="147"/>
      <c r="BF22" s="147"/>
      <c r="BG22" s="147"/>
      <c r="BH22" s="148"/>
      <c r="BK22" s="17" t="s">
        <v>24</v>
      </c>
      <c r="BL22" s="17" t="s">
        <v>25</v>
      </c>
      <c r="BM22" s="138" t="s">
        <v>26</v>
      </c>
      <c r="BN22" s="139"/>
      <c r="BO22" s="138" t="s">
        <v>27</v>
      </c>
      <c r="BP22" s="139"/>
    </row>
    <row r="23" spans="1:68" ht="29.6">
      <c r="A23" s="160" t="s">
        <v>58</v>
      </c>
      <c r="B23" s="161"/>
      <c r="C23" s="161"/>
      <c r="D23" s="161"/>
      <c r="E23" s="161"/>
      <c r="F23" s="161"/>
      <c r="G23" s="161"/>
      <c r="H23" s="161"/>
      <c r="I23" s="161"/>
      <c r="J23" s="4"/>
      <c r="K23" s="160" t="s">
        <v>58</v>
      </c>
      <c r="L23" s="161"/>
      <c r="M23" s="161"/>
      <c r="N23" s="161"/>
      <c r="O23" s="161"/>
      <c r="P23" s="161"/>
      <c r="Q23" s="161"/>
      <c r="R23" s="161"/>
      <c r="S23" s="161"/>
      <c r="V23" s="10">
        <v>3</v>
      </c>
      <c r="W23" s="143" t="s">
        <v>40</v>
      </c>
      <c r="X23" s="139"/>
      <c r="Y23" s="13" t="s">
        <v>47</v>
      </c>
      <c r="Z23" s="12" t="s">
        <v>90</v>
      </c>
      <c r="AA23" s="21"/>
      <c r="AB23" s="13" t="s">
        <v>38</v>
      </c>
      <c r="AC23" s="14">
        <v>46090</v>
      </c>
      <c r="AD23" s="13">
        <v>3</v>
      </c>
      <c r="AE23" s="15">
        <v>3</v>
      </c>
      <c r="AF23" s="16"/>
      <c r="AG23" s="10">
        <v>3</v>
      </c>
      <c r="AH23" s="143" t="s">
        <v>91</v>
      </c>
      <c r="AI23" s="139"/>
      <c r="AJ23" s="13" t="s">
        <v>92</v>
      </c>
      <c r="AK23" s="13" t="s">
        <v>31</v>
      </c>
      <c r="AL23" s="21"/>
      <c r="AM23" s="13" t="s">
        <v>38</v>
      </c>
      <c r="AN23" s="13" t="s">
        <v>93</v>
      </c>
      <c r="AO23" s="13">
        <v>0</v>
      </c>
      <c r="AP23" s="15">
        <v>4</v>
      </c>
      <c r="AS23" s="156"/>
      <c r="AT23" s="154"/>
      <c r="AU23" s="154"/>
      <c r="AV23" s="154"/>
      <c r="AW23" s="154"/>
      <c r="AX23" s="154"/>
      <c r="AY23" s="154"/>
      <c r="BK23" s="23">
        <v>0.5</v>
      </c>
      <c r="BL23" s="27">
        <v>4</v>
      </c>
      <c r="BM23" s="25" t="s">
        <v>70</v>
      </c>
      <c r="BN23" s="25" t="s">
        <v>75</v>
      </c>
      <c r="BO23" s="140" t="s">
        <v>71</v>
      </c>
      <c r="BP23" s="139"/>
    </row>
    <row r="24" spans="1:68" ht="15.9">
      <c r="A24" s="37" t="s">
        <v>24</v>
      </c>
      <c r="B24" s="38" t="s">
        <v>61</v>
      </c>
      <c r="C24" s="167" t="s">
        <v>62</v>
      </c>
      <c r="D24" s="161"/>
      <c r="E24" s="161"/>
      <c r="F24" s="161"/>
      <c r="G24" s="169"/>
      <c r="H24" s="167" t="s">
        <v>27</v>
      </c>
      <c r="I24" s="168"/>
      <c r="J24" s="4"/>
      <c r="K24" s="37" t="s">
        <v>24</v>
      </c>
      <c r="L24" s="38" t="s">
        <v>61</v>
      </c>
      <c r="M24" s="167" t="s">
        <v>62</v>
      </c>
      <c r="N24" s="161"/>
      <c r="O24" s="161"/>
      <c r="P24" s="161"/>
      <c r="Q24" s="169"/>
      <c r="R24" s="167" t="s">
        <v>27</v>
      </c>
      <c r="S24" s="168"/>
      <c r="V24" s="29">
        <v>4</v>
      </c>
      <c r="W24" s="144" t="s">
        <v>39</v>
      </c>
      <c r="X24" s="145"/>
      <c r="Y24" s="30" t="s">
        <v>22</v>
      </c>
      <c r="Z24" s="34" t="s">
        <v>94</v>
      </c>
      <c r="AA24" s="30" t="s">
        <v>43</v>
      </c>
      <c r="AB24" s="31"/>
      <c r="AC24" s="30" t="s">
        <v>95</v>
      </c>
      <c r="AD24" s="30">
        <v>9</v>
      </c>
      <c r="AE24" s="33">
        <v>1</v>
      </c>
      <c r="AF24" s="4"/>
      <c r="AG24" s="29">
        <v>4</v>
      </c>
      <c r="AH24" s="144" t="s">
        <v>29</v>
      </c>
      <c r="AI24" s="145"/>
      <c r="AJ24" s="30" t="s">
        <v>41</v>
      </c>
      <c r="AK24" s="30" t="s">
        <v>41</v>
      </c>
      <c r="AL24" s="30" t="s">
        <v>43</v>
      </c>
      <c r="AM24" s="31"/>
      <c r="AN24" s="30" t="s">
        <v>96</v>
      </c>
      <c r="AO24" s="30">
        <v>9</v>
      </c>
      <c r="AP24" s="33">
        <v>1</v>
      </c>
      <c r="BB24" s="136" t="s">
        <v>14</v>
      </c>
      <c r="BC24" s="137"/>
      <c r="BD24" s="137"/>
      <c r="BE24" s="137"/>
      <c r="BF24" s="137"/>
      <c r="BG24" s="137"/>
      <c r="BH24" s="137"/>
      <c r="BI24" s="5"/>
    </row>
    <row r="25" spans="1:68" ht="15.9">
      <c r="A25" s="40">
        <v>0.35416666666666669</v>
      </c>
      <c r="B25" s="41">
        <v>2</v>
      </c>
      <c r="C25" s="162" t="str">
        <f t="shared" ref="C25:C26" si="8">B20</f>
        <v>НИИ КП</v>
      </c>
      <c r="D25" s="163"/>
      <c r="E25" s="42" t="s">
        <v>63</v>
      </c>
      <c r="F25" s="164" t="str">
        <f>B22</f>
        <v>АНО "ВО ПМ"</v>
      </c>
      <c r="G25" s="142"/>
      <c r="H25" s="170" t="s">
        <v>31</v>
      </c>
      <c r="I25" s="171"/>
      <c r="J25" s="4"/>
      <c r="K25" s="40">
        <v>0.37152777777777773</v>
      </c>
      <c r="L25" s="41">
        <v>2</v>
      </c>
      <c r="M25" s="162" t="str">
        <f t="shared" ref="M25:M26" si="9">L20</f>
        <v>Галвент</v>
      </c>
      <c r="N25" s="163"/>
      <c r="O25" s="42" t="s">
        <v>63</v>
      </c>
      <c r="P25" s="164" t="str">
        <f>L22</f>
        <v>Веретено</v>
      </c>
      <c r="Q25" s="142"/>
      <c r="R25" s="170" t="s">
        <v>80</v>
      </c>
      <c r="S25" s="171"/>
      <c r="V25" s="160" t="s">
        <v>58</v>
      </c>
      <c r="W25" s="161"/>
      <c r="X25" s="161"/>
      <c r="Y25" s="161"/>
      <c r="Z25" s="161"/>
      <c r="AA25" s="161"/>
      <c r="AB25" s="161"/>
      <c r="AC25" s="161"/>
      <c r="AD25" s="161"/>
      <c r="AE25" s="161"/>
      <c r="AF25" s="4"/>
      <c r="AG25" s="160" t="s">
        <v>58</v>
      </c>
      <c r="AH25" s="161"/>
      <c r="AI25" s="161"/>
      <c r="AJ25" s="161"/>
      <c r="AK25" s="161"/>
      <c r="AL25" s="161"/>
      <c r="AM25" s="161"/>
      <c r="AN25" s="161"/>
      <c r="AO25" s="161"/>
      <c r="AP25" s="161"/>
      <c r="AR25" s="4"/>
      <c r="AS25" s="136" t="s">
        <v>14</v>
      </c>
      <c r="AT25" s="137"/>
      <c r="AU25" s="137"/>
      <c r="AV25" s="137"/>
      <c r="AW25" s="137"/>
      <c r="AX25" s="137"/>
      <c r="AY25" s="137"/>
      <c r="BB25" s="17" t="s">
        <v>24</v>
      </c>
      <c r="BC25" s="17" t="s">
        <v>25</v>
      </c>
      <c r="BD25" s="138" t="s">
        <v>26</v>
      </c>
      <c r="BE25" s="139"/>
      <c r="BF25" s="138" t="s">
        <v>27</v>
      </c>
      <c r="BG25" s="139"/>
      <c r="BH25" s="18" t="s">
        <v>28</v>
      </c>
      <c r="BI25" s="19"/>
    </row>
    <row r="26" spans="1:68" ht="29.6">
      <c r="A26" s="40">
        <v>0.3888888888888889</v>
      </c>
      <c r="B26" s="43">
        <v>2</v>
      </c>
      <c r="C26" s="180" t="str">
        <f t="shared" si="8"/>
        <v>Северсталь</v>
      </c>
      <c r="D26" s="181"/>
      <c r="E26" s="44" t="s">
        <v>63</v>
      </c>
      <c r="F26" s="177" t="str">
        <f>B22</f>
        <v>АНО "ВО ПМ"</v>
      </c>
      <c r="G26" s="139"/>
      <c r="H26" s="178" t="s">
        <v>38</v>
      </c>
      <c r="I26" s="179"/>
      <c r="J26" s="4"/>
      <c r="K26" s="40">
        <v>0.40625</v>
      </c>
      <c r="L26" s="43">
        <v>2</v>
      </c>
      <c r="M26" s="180" t="str">
        <f t="shared" si="9"/>
        <v xml:space="preserve">СК СМУ-555 </v>
      </c>
      <c r="N26" s="181"/>
      <c r="O26" s="44" t="s">
        <v>63</v>
      </c>
      <c r="P26" s="177" t="str">
        <f>L22</f>
        <v>Веретено</v>
      </c>
      <c r="Q26" s="139"/>
      <c r="R26" s="178" t="s">
        <v>31</v>
      </c>
      <c r="S26" s="179"/>
      <c r="V26" s="37" t="s">
        <v>24</v>
      </c>
      <c r="W26" s="38" t="s">
        <v>61</v>
      </c>
      <c r="X26" s="167" t="s">
        <v>62</v>
      </c>
      <c r="Y26" s="161"/>
      <c r="Z26" s="161"/>
      <c r="AA26" s="161"/>
      <c r="AB26" s="161"/>
      <c r="AC26" s="169"/>
      <c r="AD26" s="167" t="s">
        <v>27</v>
      </c>
      <c r="AE26" s="168"/>
      <c r="AF26" s="4"/>
      <c r="AG26" s="37" t="s">
        <v>24</v>
      </c>
      <c r="AH26" s="38" t="s">
        <v>61</v>
      </c>
      <c r="AI26" s="167" t="s">
        <v>62</v>
      </c>
      <c r="AJ26" s="161"/>
      <c r="AK26" s="161"/>
      <c r="AL26" s="161"/>
      <c r="AM26" s="161"/>
      <c r="AN26" s="169"/>
      <c r="AO26" s="167" t="s">
        <v>27</v>
      </c>
      <c r="AP26" s="168"/>
      <c r="AS26" s="17" t="s">
        <v>24</v>
      </c>
      <c r="AT26" s="17" t="s">
        <v>25</v>
      </c>
      <c r="AU26" s="138" t="s">
        <v>26</v>
      </c>
      <c r="AV26" s="139"/>
      <c r="AW26" s="138" t="s">
        <v>27</v>
      </c>
      <c r="AX26" s="139"/>
      <c r="AY26" s="18" t="s">
        <v>28</v>
      </c>
      <c r="BB26" s="23">
        <v>0.47916666666666669</v>
      </c>
      <c r="BC26" s="27">
        <v>1</v>
      </c>
      <c r="BD26" s="25" t="s">
        <v>97</v>
      </c>
      <c r="BE26" s="25" t="s">
        <v>84</v>
      </c>
      <c r="BF26" s="140" t="s">
        <v>85</v>
      </c>
      <c r="BG26" s="139"/>
      <c r="BH26" s="26">
        <v>21</v>
      </c>
      <c r="BI26" s="28"/>
      <c r="BK26" s="146" t="s">
        <v>98</v>
      </c>
      <c r="BL26" s="147"/>
      <c r="BM26" s="147"/>
      <c r="BN26" s="147"/>
      <c r="BO26" s="147"/>
      <c r="BP26" s="148"/>
    </row>
    <row r="27" spans="1:68" ht="15.9">
      <c r="A27" s="46">
        <v>0.4236111111111111</v>
      </c>
      <c r="B27" s="47">
        <v>2</v>
      </c>
      <c r="C27" s="172" t="str">
        <f>B20</f>
        <v>НИИ КП</v>
      </c>
      <c r="D27" s="173"/>
      <c r="E27" s="48" t="s">
        <v>63</v>
      </c>
      <c r="F27" s="174" t="str">
        <f>B21</f>
        <v>Северсталь</v>
      </c>
      <c r="G27" s="145"/>
      <c r="H27" s="175" t="s">
        <v>31</v>
      </c>
      <c r="I27" s="176"/>
      <c r="J27" s="4"/>
      <c r="K27" s="49">
        <v>0.44097222222222227</v>
      </c>
      <c r="L27" s="47">
        <v>2</v>
      </c>
      <c r="M27" s="172" t="str">
        <f>L20</f>
        <v>Галвент</v>
      </c>
      <c r="N27" s="173"/>
      <c r="O27" s="48" t="s">
        <v>63</v>
      </c>
      <c r="P27" s="174" t="str">
        <f>L21</f>
        <v xml:space="preserve">СК СМУ-555 </v>
      </c>
      <c r="Q27" s="145"/>
      <c r="R27" s="175" t="s">
        <v>22</v>
      </c>
      <c r="S27" s="176"/>
      <c r="V27" s="40">
        <v>0.46527777777777773</v>
      </c>
      <c r="W27" s="41">
        <v>3</v>
      </c>
      <c r="X27" s="162" t="str">
        <f>W21</f>
        <v>Московский транспорт</v>
      </c>
      <c r="Y27" s="163"/>
      <c r="Z27" s="42" t="s">
        <v>63</v>
      </c>
      <c r="AA27" s="164" t="str">
        <f>W22</f>
        <v>Поликлиника.ру./Зуб.ру</v>
      </c>
      <c r="AB27" s="165"/>
      <c r="AC27" s="142"/>
      <c r="AD27" s="170" t="s">
        <v>22</v>
      </c>
      <c r="AE27" s="171"/>
      <c r="AF27" s="4"/>
      <c r="AG27" s="40">
        <v>0.4826388888888889</v>
      </c>
      <c r="AH27" s="41">
        <v>1</v>
      </c>
      <c r="AI27" s="162" t="str">
        <f>AH21</f>
        <v>Северсталь</v>
      </c>
      <c r="AJ27" s="163"/>
      <c r="AK27" s="42" t="s">
        <v>63</v>
      </c>
      <c r="AL27" s="164" t="str">
        <f>AH22</f>
        <v>ИЦ КАМАЗ</v>
      </c>
      <c r="AM27" s="165"/>
      <c r="AN27" s="142"/>
      <c r="AO27" s="170" t="s">
        <v>57</v>
      </c>
      <c r="AP27" s="171"/>
      <c r="AS27" s="23">
        <v>0.41666666666666669</v>
      </c>
      <c r="AT27" s="24">
        <v>1</v>
      </c>
      <c r="AU27" s="25" t="s">
        <v>84</v>
      </c>
      <c r="AV27" s="25" t="s">
        <v>99</v>
      </c>
      <c r="AW27" s="140" t="s">
        <v>94</v>
      </c>
      <c r="AX27" s="139"/>
      <c r="AY27" s="26">
        <v>9</v>
      </c>
      <c r="BB27" s="23">
        <v>0.47916666666666669</v>
      </c>
      <c r="BC27" s="27">
        <v>2</v>
      </c>
      <c r="BD27" s="25" t="s">
        <v>32</v>
      </c>
      <c r="BE27" s="25" t="s">
        <v>100</v>
      </c>
      <c r="BF27" s="140" t="s">
        <v>71</v>
      </c>
      <c r="BG27" s="139"/>
      <c r="BH27" s="26">
        <v>22</v>
      </c>
      <c r="BI27" s="28"/>
    </row>
    <row r="28" spans="1:68" ht="15.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V28" s="40">
        <v>0.46527777777777773</v>
      </c>
      <c r="W28" s="41">
        <v>4</v>
      </c>
      <c r="X28" s="180" t="str">
        <f>W23</f>
        <v>ГК"Росатом"</v>
      </c>
      <c r="Y28" s="181"/>
      <c r="Z28" s="44" t="s">
        <v>63</v>
      </c>
      <c r="AA28" s="177" t="str">
        <f>W24</f>
        <v>АмарантЛаб</v>
      </c>
      <c r="AB28" s="155"/>
      <c r="AC28" s="139"/>
      <c r="AD28" s="178" t="s">
        <v>38</v>
      </c>
      <c r="AE28" s="179"/>
      <c r="AF28" s="4"/>
      <c r="AG28" s="40">
        <v>0.4826388888888889</v>
      </c>
      <c r="AH28" s="41">
        <v>2</v>
      </c>
      <c r="AI28" s="180" t="str">
        <f>AH23</f>
        <v>РМГ</v>
      </c>
      <c r="AJ28" s="181"/>
      <c r="AK28" s="44" t="s">
        <v>63</v>
      </c>
      <c r="AL28" s="177" t="str">
        <f>AH24</f>
        <v>Авито</v>
      </c>
      <c r="AM28" s="155"/>
      <c r="AN28" s="139"/>
      <c r="AO28" s="178" t="s">
        <v>38</v>
      </c>
      <c r="AP28" s="179"/>
      <c r="AS28" s="23">
        <v>0.41666666666666669</v>
      </c>
      <c r="AT28" s="24">
        <v>2</v>
      </c>
      <c r="AU28" s="25" t="s">
        <v>32</v>
      </c>
      <c r="AV28" s="25" t="s">
        <v>101</v>
      </c>
      <c r="AW28" s="140" t="s">
        <v>102</v>
      </c>
      <c r="AX28" s="139"/>
      <c r="AY28" s="26">
        <v>10</v>
      </c>
      <c r="BK28" s="140" t="s">
        <v>15</v>
      </c>
      <c r="BL28" s="155"/>
      <c r="BM28" s="155"/>
      <c r="BN28" s="155"/>
      <c r="BO28" s="155"/>
      <c r="BP28" s="139"/>
    </row>
    <row r="29" spans="1:68" ht="15.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V29" s="40">
        <v>0.54861111111111105</v>
      </c>
      <c r="W29" s="41">
        <v>3</v>
      </c>
      <c r="X29" s="180" t="str">
        <f t="shared" ref="X29:X30" si="10">W21</f>
        <v>Московский транспорт</v>
      </c>
      <c r="Y29" s="181"/>
      <c r="Z29" s="44" t="s">
        <v>63</v>
      </c>
      <c r="AA29" s="177" t="str">
        <f t="shared" ref="AA29:AA30" si="11">W23</f>
        <v>ГК"Росатом"</v>
      </c>
      <c r="AB29" s="155"/>
      <c r="AC29" s="139"/>
      <c r="AD29" s="178" t="s">
        <v>41</v>
      </c>
      <c r="AE29" s="179"/>
      <c r="AF29" s="4"/>
      <c r="AG29" s="40">
        <v>0.56597222222222221</v>
      </c>
      <c r="AH29" s="41">
        <v>1</v>
      </c>
      <c r="AI29" s="180" t="str">
        <f t="shared" ref="AI29:AI30" si="12">AH21</f>
        <v>Северсталь</v>
      </c>
      <c r="AJ29" s="181"/>
      <c r="AK29" s="44" t="s">
        <v>63</v>
      </c>
      <c r="AL29" s="177" t="str">
        <f t="shared" ref="AL29:AL30" si="13">AH23</f>
        <v>РМГ</v>
      </c>
      <c r="AM29" s="155"/>
      <c r="AN29" s="139"/>
      <c r="AO29" s="178" t="s">
        <v>82</v>
      </c>
      <c r="AP29" s="179"/>
      <c r="AS29" s="23">
        <v>0.41666666666666669</v>
      </c>
      <c r="AT29" s="24">
        <v>3</v>
      </c>
      <c r="AU29" s="25" t="s">
        <v>100</v>
      </c>
      <c r="AV29" s="25" t="s">
        <v>103</v>
      </c>
      <c r="AW29" s="140" t="s">
        <v>104</v>
      </c>
      <c r="AX29" s="139"/>
      <c r="AY29" s="26">
        <v>11</v>
      </c>
      <c r="BK29" s="138" t="s">
        <v>14</v>
      </c>
      <c r="BL29" s="155"/>
      <c r="BM29" s="155"/>
      <c r="BN29" s="155"/>
      <c r="BO29" s="155"/>
      <c r="BP29" s="139"/>
    </row>
    <row r="30" spans="1:68" ht="15.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V30" s="40">
        <v>0.54861111111111105</v>
      </c>
      <c r="W30" s="41">
        <v>4</v>
      </c>
      <c r="X30" s="180" t="str">
        <f t="shared" si="10"/>
        <v>Поликлиника.ру./Зуб.ру</v>
      </c>
      <c r="Y30" s="181"/>
      <c r="Z30" s="44" t="s">
        <v>63</v>
      </c>
      <c r="AA30" s="177" t="str">
        <f t="shared" si="11"/>
        <v>АмарантЛаб</v>
      </c>
      <c r="AB30" s="155"/>
      <c r="AC30" s="139"/>
      <c r="AD30" s="178" t="s">
        <v>88</v>
      </c>
      <c r="AE30" s="179"/>
      <c r="AF30" s="4"/>
      <c r="AG30" s="40">
        <v>0.56597222222222221</v>
      </c>
      <c r="AH30" s="43">
        <v>2</v>
      </c>
      <c r="AI30" s="180" t="str">
        <f t="shared" si="12"/>
        <v>ИЦ КАМАЗ</v>
      </c>
      <c r="AJ30" s="181"/>
      <c r="AK30" s="44" t="s">
        <v>63</v>
      </c>
      <c r="AL30" s="177" t="str">
        <f t="shared" si="13"/>
        <v>Авито</v>
      </c>
      <c r="AM30" s="155"/>
      <c r="AN30" s="139"/>
      <c r="AO30" s="178" t="s">
        <v>47</v>
      </c>
      <c r="AP30" s="179"/>
      <c r="AS30" s="23">
        <v>0.41666666666666669</v>
      </c>
      <c r="AT30" s="24">
        <v>4</v>
      </c>
      <c r="AU30" s="25" t="s">
        <v>79</v>
      </c>
      <c r="AV30" s="25" t="s">
        <v>97</v>
      </c>
      <c r="AW30" s="140" t="s">
        <v>105</v>
      </c>
      <c r="AX30" s="139"/>
      <c r="AY30" s="26">
        <v>12</v>
      </c>
      <c r="BK30" s="17" t="s">
        <v>24</v>
      </c>
      <c r="BL30" s="17" t="s">
        <v>25</v>
      </c>
      <c r="BM30" s="138" t="s">
        <v>26</v>
      </c>
      <c r="BN30" s="139"/>
      <c r="BO30" s="138" t="s">
        <v>27</v>
      </c>
      <c r="BP30" s="139"/>
    </row>
    <row r="31" spans="1:68" ht="15.9">
      <c r="A31" s="153" t="s">
        <v>106</v>
      </c>
      <c r="B31" s="154"/>
      <c r="C31" s="154"/>
      <c r="D31" s="154"/>
      <c r="E31" s="154"/>
      <c r="F31" s="154"/>
      <c r="G31" s="154"/>
      <c r="H31" s="154"/>
      <c r="I31" s="154"/>
      <c r="J31" s="4"/>
      <c r="K31" s="153" t="s">
        <v>106</v>
      </c>
      <c r="L31" s="154"/>
      <c r="M31" s="154"/>
      <c r="N31" s="154"/>
      <c r="O31" s="154"/>
      <c r="P31" s="154"/>
      <c r="Q31" s="154"/>
      <c r="R31" s="154"/>
      <c r="S31" s="154"/>
      <c r="V31" s="50">
        <v>0.60069444444444442</v>
      </c>
      <c r="W31" s="54">
        <v>3</v>
      </c>
      <c r="X31" s="180" t="str">
        <f t="shared" ref="X31:X32" si="14">W21</f>
        <v>Московский транспорт</v>
      </c>
      <c r="Y31" s="181"/>
      <c r="Z31" s="44" t="s">
        <v>63</v>
      </c>
      <c r="AA31" s="177" t="str">
        <f>W24</f>
        <v>АмарантЛаб</v>
      </c>
      <c r="AB31" s="155"/>
      <c r="AC31" s="139"/>
      <c r="AD31" s="178" t="s">
        <v>31</v>
      </c>
      <c r="AE31" s="179"/>
      <c r="AF31" s="4"/>
      <c r="AG31" s="40">
        <v>0.61805555555555558</v>
      </c>
      <c r="AH31" s="54">
        <v>1</v>
      </c>
      <c r="AI31" s="180" t="str">
        <f t="shared" ref="AI31:AI32" si="15">AH21</f>
        <v>Северсталь</v>
      </c>
      <c r="AJ31" s="181"/>
      <c r="AK31" s="44" t="s">
        <v>63</v>
      </c>
      <c r="AL31" s="177" t="str">
        <f>AH24</f>
        <v>Авито</v>
      </c>
      <c r="AM31" s="155"/>
      <c r="AN31" s="139"/>
      <c r="AO31" s="178" t="s">
        <v>47</v>
      </c>
      <c r="AP31" s="179"/>
      <c r="BK31" s="23">
        <v>0.52083333333333337</v>
      </c>
      <c r="BL31" s="24">
        <v>1</v>
      </c>
      <c r="BM31" s="25" t="s">
        <v>97</v>
      </c>
      <c r="BN31" s="25" t="s">
        <v>100</v>
      </c>
      <c r="BO31" s="140" t="s">
        <v>104</v>
      </c>
      <c r="BP31" s="139"/>
    </row>
    <row r="32" spans="1:68" ht="15.9">
      <c r="A32" s="6" t="s">
        <v>9</v>
      </c>
      <c r="B32" s="141" t="s">
        <v>10</v>
      </c>
      <c r="C32" s="142"/>
      <c r="D32" s="7">
        <v>1</v>
      </c>
      <c r="E32" s="7">
        <v>2</v>
      </c>
      <c r="F32" s="7">
        <v>3</v>
      </c>
      <c r="G32" s="7" t="s">
        <v>11</v>
      </c>
      <c r="H32" s="7" t="s">
        <v>12</v>
      </c>
      <c r="I32" s="9" t="s">
        <v>13</v>
      </c>
      <c r="J32" s="4"/>
      <c r="K32" s="6" t="s">
        <v>9</v>
      </c>
      <c r="L32" s="141" t="s">
        <v>10</v>
      </c>
      <c r="M32" s="142"/>
      <c r="N32" s="7">
        <v>1</v>
      </c>
      <c r="O32" s="7">
        <v>2</v>
      </c>
      <c r="P32" s="7">
        <v>3</v>
      </c>
      <c r="Q32" s="7" t="s">
        <v>11</v>
      </c>
      <c r="R32" s="7" t="s">
        <v>12</v>
      </c>
      <c r="S32" s="9" t="s">
        <v>13</v>
      </c>
      <c r="V32" s="49">
        <v>0.60069444444444442</v>
      </c>
      <c r="W32" s="47">
        <v>4</v>
      </c>
      <c r="X32" s="172" t="str">
        <f t="shared" si="14"/>
        <v>Поликлиника.ру./Зуб.ру</v>
      </c>
      <c r="Y32" s="173"/>
      <c r="Z32" s="48" t="s">
        <v>63</v>
      </c>
      <c r="AA32" s="174" t="str">
        <f>W23</f>
        <v>ГК"Росатом"</v>
      </c>
      <c r="AB32" s="182"/>
      <c r="AC32" s="145"/>
      <c r="AD32" s="175" t="s">
        <v>87</v>
      </c>
      <c r="AE32" s="176"/>
      <c r="AF32" s="4"/>
      <c r="AG32" s="49">
        <v>0.61805555555555558</v>
      </c>
      <c r="AH32" s="47">
        <v>2</v>
      </c>
      <c r="AI32" s="172" t="str">
        <f t="shared" si="15"/>
        <v>ИЦ КАМАЗ</v>
      </c>
      <c r="AJ32" s="173"/>
      <c r="AK32" s="48" t="s">
        <v>63</v>
      </c>
      <c r="AL32" s="174" t="str">
        <f>AH23</f>
        <v>РМГ</v>
      </c>
      <c r="AM32" s="182"/>
      <c r="AN32" s="145"/>
      <c r="AO32" s="175" t="s">
        <v>22</v>
      </c>
      <c r="AP32" s="176"/>
      <c r="BB32" s="136" t="s">
        <v>68</v>
      </c>
      <c r="BC32" s="137"/>
      <c r="BD32" s="137"/>
      <c r="BE32" s="137"/>
      <c r="BF32" s="137"/>
      <c r="BG32" s="137"/>
      <c r="BH32" s="137"/>
      <c r="BI32" s="5"/>
      <c r="BK32" s="35"/>
      <c r="BL32" s="16"/>
      <c r="BM32" s="16"/>
      <c r="BN32" s="16"/>
      <c r="BO32" s="16"/>
      <c r="BP32" s="16"/>
    </row>
    <row r="33" spans="1:68" ht="15.9">
      <c r="A33" s="10">
        <v>1</v>
      </c>
      <c r="B33" s="143" t="s">
        <v>77</v>
      </c>
      <c r="C33" s="139"/>
      <c r="D33" s="11"/>
      <c r="E33" s="13" t="s">
        <v>38</v>
      </c>
      <c r="F33" s="13" t="s">
        <v>17</v>
      </c>
      <c r="G33" s="13" t="s">
        <v>107</v>
      </c>
      <c r="H33" s="13">
        <v>0</v>
      </c>
      <c r="I33" s="15">
        <v>3</v>
      </c>
      <c r="J33" s="16"/>
      <c r="K33" s="10">
        <v>1</v>
      </c>
      <c r="L33" s="143" t="s">
        <v>108</v>
      </c>
      <c r="M33" s="139"/>
      <c r="N33" s="11"/>
      <c r="O33" s="13" t="s">
        <v>109</v>
      </c>
      <c r="P33" s="13" t="s">
        <v>43</v>
      </c>
      <c r="Q33" s="14">
        <v>46031</v>
      </c>
      <c r="R33" s="13">
        <v>6</v>
      </c>
      <c r="S33" s="15">
        <v>1</v>
      </c>
      <c r="V33" s="55"/>
      <c r="W33" s="56"/>
      <c r="X33" s="57"/>
      <c r="Y33" s="57"/>
      <c r="Z33" s="57"/>
      <c r="AA33" s="57"/>
      <c r="AB33" s="57"/>
      <c r="AC33" s="57"/>
      <c r="AD33" s="58"/>
      <c r="AE33" s="58"/>
      <c r="AF33" s="4"/>
      <c r="AG33" s="55"/>
      <c r="AH33" s="56"/>
      <c r="AI33" s="57"/>
      <c r="AJ33" s="57"/>
      <c r="AK33" s="57"/>
      <c r="AL33" s="57"/>
      <c r="AM33" s="57"/>
      <c r="AN33" s="57"/>
      <c r="AO33" s="58"/>
      <c r="AP33" s="58"/>
      <c r="BB33" s="17" t="s">
        <v>24</v>
      </c>
      <c r="BC33" s="17" t="s">
        <v>25</v>
      </c>
      <c r="BD33" s="138" t="s">
        <v>26</v>
      </c>
      <c r="BE33" s="139"/>
      <c r="BF33" s="138" t="s">
        <v>27</v>
      </c>
      <c r="BG33" s="139"/>
      <c r="BH33" s="18" t="s">
        <v>28</v>
      </c>
      <c r="BI33" s="19"/>
      <c r="BK33" s="140" t="s">
        <v>60</v>
      </c>
      <c r="BL33" s="155"/>
      <c r="BM33" s="155"/>
      <c r="BN33" s="155"/>
      <c r="BO33" s="155"/>
      <c r="BP33" s="139"/>
    </row>
    <row r="34" spans="1:68" ht="15.9">
      <c r="A34" s="10">
        <v>2</v>
      </c>
      <c r="B34" s="143" t="s">
        <v>73</v>
      </c>
      <c r="C34" s="139"/>
      <c r="D34" s="13" t="s">
        <v>43</v>
      </c>
      <c r="E34" s="21"/>
      <c r="F34" s="13" t="s">
        <v>80</v>
      </c>
      <c r="G34" s="14">
        <v>46056</v>
      </c>
      <c r="H34" s="13">
        <v>3</v>
      </c>
      <c r="I34" s="15">
        <v>2</v>
      </c>
      <c r="J34" s="16"/>
      <c r="K34" s="10">
        <v>2</v>
      </c>
      <c r="L34" s="143" t="s">
        <v>110</v>
      </c>
      <c r="M34" s="139"/>
      <c r="N34" s="13" t="s">
        <v>111</v>
      </c>
      <c r="O34" s="21"/>
      <c r="P34" s="13" t="s">
        <v>112</v>
      </c>
      <c r="Q34" s="13" t="s">
        <v>93</v>
      </c>
      <c r="R34" s="13">
        <v>0</v>
      </c>
      <c r="S34" s="15">
        <v>3</v>
      </c>
      <c r="V34" s="153" t="s">
        <v>106</v>
      </c>
      <c r="W34" s="154"/>
      <c r="X34" s="154"/>
      <c r="Y34" s="154"/>
      <c r="Z34" s="154"/>
      <c r="AA34" s="154"/>
      <c r="AB34" s="154"/>
      <c r="AC34" s="154"/>
      <c r="AD34" s="154"/>
      <c r="AE34" s="154"/>
      <c r="AF34" s="4"/>
      <c r="AG34" s="153" t="s">
        <v>106</v>
      </c>
      <c r="AH34" s="154"/>
      <c r="AI34" s="154"/>
      <c r="AJ34" s="154"/>
      <c r="AK34" s="154"/>
      <c r="AL34" s="154"/>
      <c r="AM34" s="154"/>
      <c r="AN34" s="154"/>
      <c r="AO34" s="154"/>
      <c r="AP34" s="154"/>
      <c r="AR34" s="4"/>
      <c r="AS34" s="136" t="s">
        <v>68</v>
      </c>
      <c r="AT34" s="137"/>
      <c r="AU34" s="137"/>
      <c r="AV34" s="137"/>
      <c r="AW34" s="137"/>
      <c r="AX34" s="137"/>
      <c r="AY34" s="137"/>
      <c r="BB34" s="23">
        <v>0.47916666666666669</v>
      </c>
      <c r="BC34" s="27">
        <v>3</v>
      </c>
      <c r="BD34" s="25" t="s">
        <v>113</v>
      </c>
      <c r="BE34" s="25" t="s">
        <v>110</v>
      </c>
      <c r="BF34" s="140" t="s">
        <v>80</v>
      </c>
      <c r="BG34" s="139"/>
      <c r="BH34" s="26">
        <v>23</v>
      </c>
      <c r="BI34" s="28"/>
      <c r="BK34" s="138" t="s">
        <v>14</v>
      </c>
      <c r="BL34" s="155"/>
      <c r="BM34" s="155"/>
      <c r="BN34" s="155"/>
      <c r="BO34" s="155"/>
      <c r="BP34" s="139"/>
    </row>
    <row r="35" spans="1:68" ht="15.9">
      <c r="A35" s="29">
        <v>3</v>
      </c>
      <c r="B35" s="144" t="s">
        <v>34</v>
      </c>
      <c r="C35" s="145"/>
      <c r="D35" s="30" t="s">
        <v>17</v>
      </c>
      <c r="E35" s="30" t="s">
        <v>85</v>
      </c>
      <c r="F35" s="31"/>
      <c r="G35" s="32">
        <v>46024</v>
      </c>
      <c r="H35" s="30">
        <v>4</v>
      </c>
      <c r="I35" s="33">
        <v>1</v>
      </c>
      <c r="J35" s="16"/>
      <c r="K35" s="29">
        <v>3</v>
      </c>
      <c r="L35" s="144" t="s">
        <v>114</v>
      </c>
      <c r="M35" s="145"/>
      <c r="N35" s="30" t="s">
        <v>38</v>
      </c>
      <c r="O35" s="30" t="s">
        <v>104</v>
      </c>
      <c r="P35" s="31"/>
      <c r="Q35" s="32">
        <v>46059</v>
      </c>
      <c r="R35" s="30">
        <v>3</v>
      </c>
      <c r="S35" s="33">
        <v>2</v>
      </c>
      <c r="V35" s="6" t="s">
        <v>9</v>
      </c>
      <c r="W35" s="141" t="s">
        <v>10</v>
      </c>
      <c r="X35" s="142"/>
      <c r="Y35" s="7">
        <v>1</v>
      </c>
      <c r="Z35" s="8">
        <v>2</v>
      </c>
      <c r="AA35" s="7">
        <v>3</v>
      </c>
      <c r="AB35" s="7">
        <v>4</v>
      </c>
      <c r="AC35" s="7" t="s">
        <v>11</v>
      </c>
      <c r="AD35" s="7" t="s">
        <v>12</v>
      </c>
      <c r="AE35" s="9" t="s">
        <v>13</v>
      </c>
      <c r="AF35" s="4"/>
      <c r="AG35" s="6" t="s">
        <v>9</v>
      </c>
      <c r="AH35" s="141" t="s">
        <v>10</v>
      </c>
      <c r="AI35" s="142"/>
      <c r="AJ35" s="7">
        <v>1</v>
      </c>
      <c r="AK35" s="7">
        <v>2</v>
      </c>
      <c r="AL35" s="7">
        <v>3</v>
      </c>
      <c r="AM35" s="7">
        <v>4</v>
      </c>
      <c r="AN35" s="7" t="s">
        <v>11</v>
      </c>
      <c r="AO35" s="7" t="s">
        <v>12</v>
      </c>
      <c r="AP35" s="9" t="s">
        <v>13</v>
      </c>
      <c r="AS35" s="17" t="s">
        <v>24</v>
      </c>
      <c r="AT35" s="17" t="s">
        <v>25</v>
      </c>
      <c r="AU35" s="138" t="s">
        <v>26</v>
      </c>
      <c r="AV35" s="139"/>
      <c r="AW35" s="138" t="s">
        <v>27</v>
      </c>
      <c r="AX35" s="139"/>
      <c r="AY35" s="18" t="s">
        <v>28</v>
      </c>
      <c r="BB35" s="23">
        <v>0.47916666666666669</v>
      </c>
      <c r="BC35" s="27">
        <v>4</v>
      </c>
      <c r="BD35" s="25" t="s">
        <v>115</v>
      </c>
      <c r="BE35" s="59" t="s">
        <v>116</v>
      </c>
      <c r="BF35" s="140" t="s">
        <v>85</v>
      </c>
      <c r="BG35" s="139"/>
      <c r="BH35" s="26">
        <v>24</v>
      </c>
      <c r="BI35" s="28"/>
      <c r="BK35" s="17" t="s">
        <v>24</v>
      </c>
      <c r="BL35" s="17" t="s">
        <v>25</v>
      </c>
      <c r="BM35" s="138" t="s">
        <v>26</v>
      </c>
      <c r="BN35" s="139"/>
      <c r="BO35" s="138" t="s">
        <v>27</v>
      </c>
      <c r="BP35" s="139"/>
    </row>
    <row r="36" spans="1:68" ht="15.9">
      <c r="A36" s="160" t="s">
        <v>58</v>
      </c>
      <c r="B36" s="161"/>
      <c r="C36" s="161"/>
      <c r="D36" s="161"/>
      <c r="E36" s="161"/>
      <c r="F36" s="161"/>
      <c r="G36" s="161"/>
      <c r="H36" s="161"/>
      <c r="I36" s="161"/>
      <c r="J36" s="4"/>
      <c r="K36" s="160" t="s">
        <v>58</v>
      </c>
      <c r="L36" s="161"/>
      <c r="M36" s="161"/>
      <c r="N36" s="161"/>
      <c r="O36" s="161"/>
      <c r="P36" s="161"/>
      <c r="Q36" s="161"/>
      <c r="R36" s="161"/>
      <c r="S36" s="161"/>
      <c r="V36" s="10">
        <v>1</v>
      </c>
      <c r="W36" s="185" t="s">
        <v>117</v>
      </c>
      <c r="X36" s="184"/>
      <c r="Y36" s="11"/>
      <c r="Z36" s="12" t="s">
        <v>37</v>
      </c>
      <c r="AA36" s="13" t="s">
        <v>88</v>
      </c>
      <c r="AB36" s="13" t="s">
        <v>71</v>
      </c>
      <c r="AC36" s="14">
        <v>46358</v>
      </c>
      <c r="AD36" s="13">
        <v>0</v>
      </c>
      <c r="AE36" s="15">
        <v>4</v>
      </c>
      <c r="AF36" s="16"/>
      <c r="AG36" s="10">
        <v>1</v>
      </c>
      <c r="AH36" s="143" t="s">
        <v>70</v>
      </c>
      <c r="AI36" s="139"/>
      <c r="AJ36" s="11"/>
      <c r="AK36" s="13" t="s">
        <v>17</v>
      </c>
      <c r="AL36" s="13" t="s">
        <v>38</v>
      </c>
      <c r="AM36" s="13" t="s">
        <v>118</v>
      </c>
      <c r="AN36" s="14">
        <v>46060</v>
      </c>
      <c r="AO36" s="13">
        <v>4</v>
      </c>
      <c r="AP36" s="15">
        <v>2</v>
      </c>
      <c r="AS36" s="23">
        <v>0.4375</v>
      </c>
      <c r="AT36" s="24">
        <v>1</v>
      </c>
      <c r="AU36" s="60" t="s">
        <v>116</v>
      </c>
      <c r="AV36" s="25" t="s">
        <v>119</v>
      </c>
      <c r="AW36" s="140" t="s">
        <v>22</v>
      </c>
      <c r="AX36" s="139"/>
      <c r="AY36" s="26">
        <v>13</v>
      </c>
      <c r="BK36" s="23">
        <v>0.52083333333333337</v>
      </c>
      <c r="BL36" s="24">
        <v>2</v>
      </c>
      <c r="BM36" s="25" t="s">
        <v>84</v>
      </c>
      <c r="BN36" s="25" t="s">
        <v>32</v>
      </c>
      <c r="BO36" s="140" t="s">
        <v>47</v>
      </c>
      <c r="BP36" s="139"/>
    </row>
    <row r="37" spans="1:68" ht="15.9">
      <c r="A37" s="37" t="s">
        <v>24</v>
      </c>
      <c r="B37" s="38" t="s">
        <v>61</v>
      </c>
      <c r="C37" s="167" t="s">
        <v>62</v>
      </c>
      <c r="D37" s="161"/>
      <c r="E37" s="161"/>
      <c r="F37" s="161"/>
      <c r="G37" s="169"/>
      <c r="H37" s="167" t="s">
        <v>27</v>
      </c>
      <c r="I37" s="168"/>
      <c r="J37" s="4"/>
      <c r="K37" s="37" t="s">
        <v>24</v>
      </c>
      <c r="L37" s="38" t="s">
        <v>61</v>
      </c>
      <c r="M37" s="167" t="s">
        <v>62</v>
      </c>
      <c r="N37" s="161"/>
      <c r="O37" s="161"/>
      <c r="P37" s="161"/>
      <c r="Q37" s="169"/>
      <c r="R37" s="167" t="s">
        <v>27</v>
      </c>
      <c r="S37" s="168"/>
      <c r="V37" s="10">
        <v>2</v>
      </c>
      <c r="W37" s="143" t="s">
        <v>56</v>
      </c>
      <c r="X37" s="139"/>
      <c r="Y37" s="13" t="s">
        <v>21</v>
      </c>
      <c r="Z37" s="20"/>
      <c r="AA37" s="13" t="s">
        <v>80</v>
      </c>
      <c r="AB37" s="13" t="s">
        <v>120</v>
      </c>
      <c r="AC37" s="14">
        <v>46150</v>
      </c>
      <c r="AD37" s="13">
        <v>4</v>
      </c>
      <c r="AE37" s="15">
        <v>2</v>
      </c>
      <c r="AF37" s="16"/>
      <c r="AG37" s="10">
        <v>2</v>
      </c>
      <c r="AH37" s="143" t="s">
        <v>69</v>
      </c>
      <c r="AI37" s="139"/>
      <c r="AJ37" s="13" t="s">
        <v>17</v>
      </c>
      <c r="AK37" s="21"/>
      <c r="AL37" s="13" t="s">
        <v>121</v>
      </c>
      <c r="AM37" s="13" t="s">
        <v>104</v>
      </c>
      <c r="AN37" s="14">
        <v>46148</v>
      </c>
      <c r="AO37" s="13">
        <v>4</v>
      </c>
      <c r="AP37" s="15">
        <v>3</v>
      </c>
      <c r="AS37" s="23">
        <v>0.4375</v>
      </c>
      <c r="AT37" s="24">
        <v>2</v>
      </c>
      <c r="AU37" s="25" t="s">
        <v>113</v>
      </c>
      <c r="AV37" s="25" t="s">
        <v>122</v>
      </c>
      <c r="AW37" s="140" t="s">
        <v>22</v>
      </c>
      <c r="AX37" s="139"/>
      <c r="AY37" s="26">
        <v>14</v>
      </c>
    </row>
    <row r="38" spans="1:68" ht="15.9">
      <c r="A38" s="40">
        <v>0.35416666666666669</v>
      </c>
      <c r="B38" s="41">
        <v>3</v>
      </c>
      <c r="C38" s="162" t="str">
        <f t="shared" ref="C38:C39" si="16">B33</f>
        <v>Европлан</v>
      </c>
      <c r="D38" s="163"/>
      <c r="E38" s="42" t="s">
        <v>63</v>
      </c>
      <c r="F38" s="164" t="str">
        <f>B35</f>
        <v>НИКИЭТ</v>
      </c>
      <c r="G38" s="142"/>
      <c r="H38" s="170" t="s">
        <v>17</v>
      </c>
      <c r="I38" s="171"/>
      <c r="J38" s="4"/>
      <c r="K38" s="40">
        <v>0.37152777777777773</v>
      </c>
      <c r="L38" s="41">
        <v>3</v>
      </c>
      <c r="M38" s="162" t="str">
        <f t="shared" ref="M38:M39" si="17">L33</f>
        <v>ЭвоКом</v>
      </c>
      <c r="N38" s="163"/>
      <c r="O38" s="42" t="s">
        <v>63</v>
      </c>
      <c r="P38" s="164" t="str">
        <f>L35</f>
        <v>Solar</v>
      </c>
      <c r="Q38" s="142"/>
      <c r="R38" s="170" t="s">
        <v>43</v>
      </c>
      <c r="S38" s="171"/>
      <c r="V38" s="10">
        <v>3</v>
      </c>
      <c r="W38" s="143" t="s">
        <v>50</v>
      </c>
      <c r="X38" s="139"/>
      <c r="Y38" s="13" t="s">
        <v>94</v>
      </c>
      <c r="Z38" s="12" t="s">
        <v>85</v>
      </c>
      <c r="AA38" s="21"/>
      <c r="AB38" s="13" t="s">
        <v>85</v>
      </c>
      <c r="AC38" s="14">
        <v>46061</v>
      </c>
      <c r="AD38" s="13">
        <v>9</v>
      </c>
      <c r="AE38" s="15">
        <v>1</v>
      </c>
      <c r="AF38" s="16"/>
      <c r="AG38" s="10">
        <v>3</v>
      </c>
      <c r="AH38" s="143" t="s">
        <v>77</v>
      </c>
      <c r="AI38" s="139"/>
      <c r="AJ38" s="13" t="s">
        <v>43</v>
      </c>
      <c r="AK38" s="13" t="s">
        <v>123</v>
      </c>
      <c r="AL38" s="21"/>
      <c r="AM38" s="13" t="s">
        <v>124</v>
      </c>
      <c r="AN38" s="14">
        <v>46090</v>
      </c>
      <c r="AO38" s="13">
        <v>6</v>
      </c>
      <c r="AP38" s="15">
        <v>1</v>
      </c>
      <c r="AS38" s="23">
        <v>0.4375</v>
      </c>
      <c r="AT38" s="24">
        <v>3</v>
      </c>
      <c r="AU38" s="25" t="s">
        <v>110</v>
      </c>
      <c r="AV38" s="25" t="s">
        <v>125</v>
      </c>
      <c r="AW38" s="140" t="s">
        <v>21</v>
      </c>
      <c r="AX38" s="139"/>
      <c r="AY38" s="26">
        <v>15</v>
      </c>
      <c r="BK38" s="140" t="s">
        <v>15</v>
      </c>
      <c r="BL38" s="155"/>
      <c r="BM38" s="155"/>
      <c r="BN38" s="155"/>
      <c r="BO38" s="155"/>
      <c r="BP38" s="139"/>
    </row>
    <row r="39" spans="1:68" ht="15.9">
      <c r="A39" s="40">
        <v>0.3888888888888889</v>
      </c>
      <c r="B39" s="43">
        <v>3</v>
      </c>
      <c r="C39" s="180" t="str">
        <f t="shared" si="16"/>
        <v>ИЦ КАМАЗ</v>
      </c>
      <c r="D39" s="181"/>
      <c r="E39" s="44" t="s">
        <v>63</v>
      </c>
      <c r="F39" s="177" t="str">
        <f>B35</f>
        <v>НИКИЭТ</v>
      </c>
      <c r="G39" s="139"/>
      <c r="H39" s="178" t="s">
        <v>80</v>
      </c>
      <c r="I39" s="179"/>
      <c r="J39" s="4"/>
      <c r="K39" s="40">
        <v>0.40625</v>
      </c>
      <c r="L39" s="43">
        <v>3</v>
      </c>
      <c r="M39" s="180" t="str">
        <f t="shared" si="17"/>
        <v>Пикассо</v>
      </c>
      <c r="N39" s="181"/>
      <c r="O39" s="44" t="s">
        <v>63</v>
      </c>
      <c r="P39" s="177" t="str">
        <f>L35</f>
        <v>Solar</v>
      </c>
      <c r="Q39" s="139"/>
      <c r="R39" s="178" t="s">
        <v>112</v>
      </c>
      <c r="S39" s="179"/>
      <c r="V39" s="29">
        <v>4</v>
      </c>
      <c r="W39" s="144" t="s">
        <v>59</v>
      </c>
      <c r="X39" s="145"/>
      <c r="Y39" s="30" t="s">
        <v>57</v>
      </c>
      <c r="Z39" s="34" t="s">
        <v>120</v>
      </c>
      <c r="AA39" s="30" t="s">
        <v>80</v>
      </c>
      <c r="AB39" s="31"/>
      <c r="AC39" s="32">
        <v>46148</v>
      </c>
      <c r="AD39" s="30">
        <v>4</v>
      </c>
      <c r="AE39" s="33">
        <v>3</v>
      </c>
      <c r="AF39" s="4"/>
      <c r="AG39" s="29">
        <v>4</v>
      </c>
      <c r="AH39" s="144" t="s">
        <v>32</v>
      </c>
      <c r="AI39" s="145"/>
      <c r="AJ39" s="30" t="s">
        <v>126</v>
      </c>
      <c r="AK39" s="30" t="s">
        <v>112</v>
      </c>
      <c r="AL39" s="30" t="s">
        <v>127</v>
      </c>
      <c r="AM39" s="31"/>
      <c r="AN39" s="30" t="s">
        <v>128</v>
      </c>
      <c r="AO39" s="30">
        <v>3</v>
      </c>
      <c r="AP39" s="33">
        <v>4</v>
      </c>
      <c r="AS39" s="23">
        <v>0.4375</v>
      </c>
      <c r="AT39" s="24">
        <v>4</v>
      </c>
      <c r="AU39" s="25" t="s">
        <v>115</v>
      </c>
      <c r="AV39" s="25" t="s">
        <v>129</v>
      </c>
      <c r="AW39" s="140" t="s">
        <v>43</v>
      </c>
      <c r="AX39" s="139"/>
      <c r="AY39" s="26">
        <v>16</v>
      </c>
      <c r="BK39" s="138" t="s">
        <v>68</v>
      </c>
      <c r="BL39" s="155"/>
      <c r="BM39" s="155"/>
      <c r="BN39" s="155"/>
      <c r="BO39" s="155"/>
      <c r="BP39" s="139"/>
    </row>
    <row r="40" spans="1:68" ht="15.9">
      <c r="A40" s="46">
        <v>0.4236111111111111</v>
      </c>
      <c r="B40" s="47">
        <v>3</v>
      </c>
      <c r="C40" s="172" t="str">
        <f>B33</f>
        <v>Европлан</v>
      </c>
      <c r="D40" s="173"/>
      <c r="E40" s="48" t="s">
        <v>63</v>
      </c>
      <c r="F40" s="174" t="str">
        <f>B34</f>
        <v>ИЦ КАМАЗ</v>
      </c>
      <c r="G40" s="145"/>
      <c r="H40" s="175" t="s">
        <v>38</v>
      </c>
      <c r="I40" s="176"/>
      <c r="J40" s="4"/>
      <c r="K40" s="49">
        <v>0.44097222222222227</v>
      </c>
      <c r="L40" s="47">
        <v>3</v>
      </c>
      <c r="M40" s="172" t="str">
        <f>L33</f>
        <v>ЭвоКом</v>
      </c>
      <c r="N40" s="173"/>
      <c r="O40" s="48" t="s">
        <v>63</v>
      </c>
      <c r="P40" s="174" t="str">
        <f>L34</f>
        <v>Пикассо</v>
      </c>
      <c r="Q40" s="145"/>
      <c r="R40" s="175" t="s">
        <v>109</v>
      </c>
      <c r="S40" s="176"/>
      <c r="V40" s="160" t="s">
        <v>58</v>
      </c>
      <c r="W40" s="161"/>
      <c r="X40" s="161"/>
      <c r="Y40" s="161"/>
      <c r="Z40" s="161"/>
      <c r="AA40" s="161"/>
      <c r="AB40" s="161"/>
      <c r="AC40" s="161"/>
      <c r="AD40" s="161"/>
      <c r="AE40" s="161"/>
      <c r="AF40" s="4"/>
      <c r="AG40" s="160" t="s">
        <v>58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BK40" s="17" t="s">
        <v>24</v>
      </c>
      <c r="BL40" s="17" t="s">
        <v>25</v>
      </c>
      <c r="BM40" s="138" t="s">
        <v>26</v>
      </c>
      <c r="BN40" s="139"/>
      <c r="BO40" s="138" t="s">
        <v>27</v>
      </c>
      <c r="BP40" s="139"/>
    </row>
    <row r="41" spans="1:68" ht="15.9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V41" s="37" t="s">
        <v>24</v>
      </c>
      <c r="W41" s="38" t="s">
        <v>61</v>
      </c>
      <c r="X41" s="167" t="s">
        <v>62</v>
      </c>
      <c r="Y41" s="161"/>
      <c r="Z41" s="161"/>
      <c r="AA41" s="161"/>
      <c r="AB41" s="161"/>
      <c r="AC41" s="169"/>
      <c r="AD41" s="167" t="s">
        <v>27</v>
      </c>
      <c r="AE41" s="168"/>
      <c r="AF41" s="4"/>
      <c r="AG41" s="37" t="s">
        <v>24</v>
      </c>
      <c r="AH41" s="38" t="s">
        <v>61</v>
      </c>
      <c r="AI41" s="167" t="s">
        <v>62</v>
      </c>
      <c r="AJ41" s="161"/>
      <c r="AK41" s="161"/>
      <c r="AL41" s="161"/>
      <c r="AM41" s="161"/>
      <c r="AN41" s="169"/>
      <c r="AO41" s="167" t="s">
        <v>27</v>
      </c>
      <c r="AP41" s="168"/>
      <c r="BK41" s="23">
        <v>0.52083333333333337</v>
      </c>
      <c r="BL41" s="24">
        <v>3</v>
      </c>
      <c r="BM41" s="25" t="s">
        <v>110</v>
      </c>
      <c r="BN41" s="25" t="s">
        <v>115</v>
      </c>
      <c r="BO41" s="140" t="s">
        <v>38</v>
      </c>
      <c r="BP41" s="139"/>
    </row>
    <row r="42" spans="1:68" ht="15.9">
      <c r="A42" s="153" t="s">
        <v>130</v>
      </c>
      <c r="B42" s="154"/>
      <c r="C42" s="154"/>
      <c r="D42" s="154"/>
      <c r="E42" s="154"/>
      <c r="F42" s="154"/>
      <c r="G42" s="154"/>
      <c r="H42" s="154"/>
      <c r="I42" s="154"/>
      <c r="J42" s="4"/>
      <c r="K42" s="153" t="s">
        <v>130</v>
      </c>
      <c r="L42" s="154"/>
      <c r="M42" s="154"/>
      <c r="N42" s="154"/>
      <c r="O42" s="154"/>
      <c r="P42" s="154"/>
      <c r="Q42" s="154"/>
      <c r="R42" s="154"/>
      <c r="S42" s="154"/>
      <c r="V42" s="40">
        <v>0.46527777777777773</v>
      </c>
      <c r="W42" s="41">
        <v>5</v>
      </c>
      <c r="X42" s="162" t="str">
        <f>W36</f>
        <v>Спектрум-Холдинг</v>
      </c>
      <c r="Y42" s="163"/>
      <c r="Z42" s="42" t="s">
        <v>63</v>
      </c>
      <c r="AA42" s="164" t="str">
        <f>W37</f>
        <v>ДИТ Москвы</v>
      </c>
      <c r="AB42" s="165"/>
      <c r="AC42" s="142"/>
      <c r="AD42" s="170" t="s">
        <v>37</v>
      </c>
      <c r="AE42" s="171"/>
      <c r="AF42" s="4"/>
      <c r="AG42" s="40">
        <v>0.4826388888888889</v>
      </c>
      <c r="AH42" s="41">
        <v>3</v>
      </c>
      <c r="AI42" s="162" t="str">
        <f>AH36</f>
        <v>БРИЗ</v>
      </c>
      <c r="AJ42" s="163"/>
      <c r="AK42" s="42" t="s">
        <v>63</v>
      </c>
      <c r="AL42" s="164" t="str">
        <f>AH37</f>
        <v>Криптонит</v>
      </c>
      <c r="AM42" s="165"/>
      <c r="AN42" s="142"/>
      <c r="AO42" s="170" t="s">
        <v>17</v>
      </c>
      <c r="AP42" s="171"/>
      <c r="BK42" s="35"/>
      <c r="BL42" s="16"/>
      <c r="BM42" s="16"/>
      <c r="BN42" s="16"/>
      <c r="BO42" s="16"/>
      <c r="BP42" s="16"/>
    </row>
    <row r="43" spans="1:68" ht="15.9">
      <c r="A43" s="6" t="s">
        <v>9</v>
      </c>
      <c r="B43" s="141" t="s">
        <v>10</v>
      </c>
      <c r="C43" s="142"/>
      <c r="D43" s="7">
        <v>1</v>
      </c>
      <c r="E43" s="7">
        <v>2</v>
      </c>
      <c r="F43" s="7">
        <v>3</v>
      </c>
      <c r="G43" s="7" t="s">
        <v>11</v>
      </c>
      <c r="H43" s="61" t="s">
        <v>12</v>
      </c>
      <c r="I43" s="9" t="s">
        <v>13</v>
      </c>
      <c r="J43" s="4"/>
      <c r="K43" s="6" t="s">
        <v>9</v>
      </c>
      <c r="L43" s="141" t="s">
        <v>10</v>
      </c>
      <c r="M43" s="142"/>
      <c r="N43" s="7">
        <v>1</v>
      </c>
      <c r="O43" s="7">
        <v>2</v>
      </c>
      <c r="P43" s="7">
        <v>3</v>
      </c>
      <c r="Q43" s="7" t="s">
        <v>11</v>
      </c>
      <c r="R43" s="7" t="s">
        <v>12</v>
      </c>
      <c r="S43" s="9" t="s">
        <v>13</v>
      </c>
      <c r="V43" s="40">
        <v>0.46527777777777773</v>
      </c>
      <c r="W43" s="41">
        <v>6</v>
      </c>
      <c r="X43" s="180" t="str">
        <f>W38</f>
        <v>Московский метрополитен</v>
      </c>
      <c r="Y43" s="181"/>
      <c r="Z43" s="44" t="s">
        <v>63</v>
      </c>
      <c r="AA43" s="177" t="str">
        <f>W39</f>
        <v>Gavary Group</v>
      </c>
      <c r="AB43" s="155"/>
      <c r="AC43" s="139"/>
      <c r="AD43" s="178" t="s">
        <v>85</v>
      </c>
      <c r="AE43" s="179"/>
      <c r="AF43" s="4"/>
      <c r="AG43" s="40">
        <v>0.4826388888888889</v>
      </c>
      <c r="AH43" s="41">
        <v>4</v>
      </c>
      <c r="AI43" s="180" t="str">
        <f>AH38</f>
        <v>Европлан</v>
      </c>
      <c r="AJ43" s="181"/>
      <c r="AK43" s="44" t="s">
        <v>63</v>
      </c>
      <c r="AL43" s="177" t="str">
        <f>AH39</f>
        <v>Комус</v>
      </c>
      <c r="AM43" s="155"/>
      <c r="AN43" s="139"/>
      <c r="AO43" s="178" t="s">
        <v>124</v>
      </c>
      <c r="AP43" s="179"/>
      <c r="BK43" s="140" t="s">
        <v>60</v>
      </c>
      <c r="BL43" s="155"/>
      <c r="BM43" s="155"/>
      <c r="BN43" s="155"/>
      <c r="BO43" s="155"/>
      <c r="BP43" s="139"/>
    </row>
    <row r="44" spans="1:68" ht="15.9">
      <c r="A44" s="10">
        <v>1</v>
      </c>
      <c r="B44" s="143" t="s">
        <v>131</v>
      </c>
      <c r="C44" s="139"/>
      <c r="D44" s="11"/>
      <c r="E44" s="13" t="s">
        <v>132</v>
      </c>
      <c r="F44" s="13" t="s">
        <v>88</v>
      </c>
      <c r="G44" s="13" t="s">
        <v>133</v>
      </c>
      <c r="H44" s="13">
        <v>0</v>
      </c>
      <c r="I44" s="15">
        <v>3</v>
      </c>
      <c r="J44" s="4"/>
      <c r="K44" s="10">
        <v>1</v>
      </c>
      <c r="L44" s="143" t="s">
        <v>101</v>
      </c>
      <c r="M44" s="139"/>
      <c r="N44" s="11"/>
      <c r="O44" s="13" t="s">
        <v>41</v>
      </c>
      <c r="P44" s="13" t="s">
        <v>134</v>
      </c>
      <c r="Q44" s="13" t="s">
        <v>95</v>
      </c>
      <c r="R44" s="13">
        <v>6</v>
      </c>
      <c r="S44" s="15">
        <v>1</v>
      </c>
      <c r="V44" s="40">
        <v>0.54861111111111105</v>
      </c>
      <c r="W44" s="41">
        <v>5</v>
      </c>
      <c r="X44" s="180" t="str">
        <f t="shared" ref="X44:X45" si="18">W36</f>
        <v>Спектрум-Холдинг</v>
      </c>
      <c r="Y44" s="181"/>
      <c r="Z44" s="44" t="s">
        <v>63</v>
      </c>
      <c r="AA44" s="177" t="str">
        <f t="shared" ref="AA44:AA45" si="19">W38</f>
        <v>Московский метрополитен</v>
      </c>
      <c r="AB44" s="155"/>
      <c r="AC44" s="139"/>
      <c r="AD44" s="178" t="s">
        <v>88</v>
      </c>
      <c r="AE44" s="179"/>
      <c r="AF44" s="4"/>
      <c r="AG44" s="40">
        <v>0.56597222222222221</v>
      </c>
      <c r="AH44" s="41">
        <v>3</v>
      </c>
      <c r="AI44" s="180" t="str">
        <f t="shared" ref="AI44:AI45" si="20">AH36</f>
        <v>БРИЗ</v>
      </c>
      <c r="AJ44" s="181"/>
      <c r="AK44" s="44" t="s">
        <v>63</v>
      </c>
      <c r="AL44" s="177" t="str">
        <f t="shared" ref="AL44:AL45" si="21">AH38</f>
        <v>Европлан</v>
      </c>
      <c r="AM44" s="155"/>
      <c r="AN44" s="139"/>
      <c r="AO44" s="178" t="s">
        <v>38</v>
      </c>
      <c r="AP44" s="179"/>
      <c r="BK44" s="138" t="s">
        <v>68</v>
      </c>
      <c r="BL44" s="155"/>
      <c r="BM44" s="155"/>
      <c r="BN44" s="155"/>
      <c r="BO44" s="155"/>
      <c r="BP44" s="139"/>
    </row>
    <row r="45" spans="1:68" ht="32.25" customHeight="1">
      <c r="A45" s="10">
        <v>2</v>
      </c>
      <c r="B45" s="152" t="s">
        <v>50</v>
      </c>
      <c r="C45" s="139"/>
      <c r="D45" s="13" t="s">
        <v>134</v>
      </c>
      <c r="E45" s="21"/>
      <c r="F45" s="13" t="s">
        <v>17</v>
      </c>
      <c r="G45" s="13" t="s">
        <v>135</v>
      </c>
      <c r="H45" s="13">
        <v>4</v>
      </c>
      <c r="I45" s="15">
        <v>1</v>
      </c>
      <c r="J45" s="4"/>
      <c r="K45" s="10">
        <v>2</v>
      </c>
      <c r="L45" s="143" t="s">
        <v>136</v>
      </c>
      <c r="M45" s="139"/>
      <c r="N45" s="13" t="s">
        <v>47</v>
      </c>
      <c r="O45" s="21"/>
      <c r="P45" s="13" t="s">
        <v>137</v>
      </c>
      <c r="Q45" s="14">
        <v>46066</v>
      </c>
      <c r="R45" s="13">
        <v>3</v>
      </c>
      <c r="S45" s="15">
        <v>2</v>
      </c>
      <c r="V45" s="40">
        <v>0.54861111111111105</v>
      </c>
      <c r="W45" s="43">
        <v>6</v>
      </c>
      <c r="X45" s="180" t="str">
        <f t="shared" si="18"/>
        <v>ДИТ Москвы</v>
      </c>
      <c r="Y45" s="181"/>
      <c r="Z45" s="44" t="s">
        <v>63</v>
      </c>
      <c r="AA45" s="177" t="str">
        <f t="shared" si="19"/>
        <v>Gavary Group</v>
      </c>
      <c r="AB45" s="155"/>
      <c r="AC45" s="139"/>
      <c r="AD45" s="178" t="s">
        <v>120</v>
      </c>
      <c r="AE45" s="179"/>
      <c r="AF45" s="4"/>
      <c r="AG45" s="40">
        <v>0.56597222222222221</v>
      </c>
      <c r="AH45" s="43">
        <v>4</v>
      </c>
      <c r="AI45" s="180" t="str">
        <f t="shared" si="20"/>
        <v>Криптонит</v>
      </c>
      <c r="AJ45" s="181"/>
      <c r="AK45" s="44" t="s">
        <v>63</v>
      </c>
      <c r="AL45" s="177" t="str">
        <f t="shared" si="21"/>
        <v>Комус</v>
      </c>
      <c r="AM45" s="155"/>
      <c r="AN45" s="139"/>
      <c r="AO45" s="178" t="s">
        <v>104</v>
      </c>
      <c r="AP45" s="179"/>
      <c r="BK45" s="17" t="s">
        <v>24</v>
      </c>
      <c r="BL45" s="17" t="s">
        <v>25</v>
      </c>
      <c r="BM45" s="138" t="s">
        <v>26</v>
      </c>
      <c r="BN45" s="139"/>
      <c r="BO45" s="138" t="s">
        <v>27</v>
      </c>
      <c r="BP45" s="139"/>
    </row>
    <row r="46" spans="1:68" ht="15.9">
      <c r="A46" s="29">
        <v>3</v>
      </c>
      <c r="B46" s="194" t="s">
        <v>39</v>
      </c>
      <c r="C46" s="145"/>
      <c r="D46" s="30" t="s">
        <v>94</v>
      </c>
      <c r="E46" s="30" t="s">
        <v>17</v>
      </c>
      <c r="F46" s="31"/>
      <c r="G46" s="30" t="s">
        <v>96</v>
      </c>
      <c r="H46" s="30">
        <v>4</v>
      </c>
      <c r="I46" s="33">
        <v>2</v>
      </c>
      <c r="J46" s="16"/>
      <c r="K46" s="29">
        <v>3</v>
      </c>
      <c r="L46" s="144" t="s">
        <v>138</v>
      </c>
      <c r="M46" s="145"/>
      <c r="N46" s="30" t="s">
        <v>132</v>
      </c>
      <c r="O46" s="62">
        <v>5.0694444444444445E-2</v>
      </c>
      <c r="P46" s="31"/>
      <c r="Q46" s="30" t="s">
        <v>139</v>
      </c>
      <c r="R46" s="30">
        <v>0</v>
      </c>
      <c r="S46" s="33">
        <v>3</v>
      </c>
      <c r="V46" s="50">
        <v>0.60069444444444442</v>
      </c>
      <c r="W46" s="54">
        <v>5</v>
      </c>
      <c r="X46" s="180" t="str">
        <f t="shared" ref="X46:X47" si="22">W36</f>
        <v>Спектрум-Холдинг</v>
      </c>
      <c r="Y46" s="181"/>
      <c r="Z46" s="44" t="s">
        <v>63</v>
      </c>
      <c r="AA46" s="177" t="str">
        <f>W39</f>
        <v>Gavary Group</v>
      </c>
      <c r="AB46" s="155"/>
      <c r="AC46" s="139"/>
      <c r="AD46" s="178" t="s">
        <v>71</v>
      </c>
      <c r="AE46" s="179"/>
      <c r="AF46" s="4"/>
      <c r="AG46" s="40">
        <v>0.61805555555555558</v>
      </c>
      <c r="AH46" s="54">
        <v>3</v>
      </c>
      <c r="AI46" s="180" t="str">
        <f t="shared" ref="AI46:AI47" si="23">AH36</f>
        <v>БРИЗ</v>
      </c>
      <c r="AJ46" s="181"/>
      <c r="AK46" s="44" t="s">
        <v>63</v>
      </c>
      <c r="AL46" s="177" t="str">
        <f>AH39</f>
        <v>Комус</v>
      </c>
      <c r="AM46" s="155"/>
      <c r="AN46" s="139"/>
      <c r="AO46" s="178" t="s">
        <v>118</v>
      </c>
      <c r="AP46" s="179"/>
      <c r="BK46" s="23">
        <v>0.52083333333333337</v>
      </c>
      <c r="BL46" s="24">
        <v>4</v>
      </c>
      <c r="BM46" s="25" t="s">
        <v>113</v>
      </c>
      <c r="BN46" s="59" t="s">
        <v>116</v>
      </c>
      <c r="BO46" s="140" t="s">
        <v>22</v>
      </c>
      <c r="BP46" s="139"/>
    </row>
    <row r="47" spans="1:68" ht="15.9">
      <c r="A47" s="16"/>
      <c r="B47" s="193"/>
      <c r="C47" s="154"/>
      <c r="D47" s="16"/>
      <c r="E47" s="16"/>
      <c r="F47" s="16"/>
      <c r="G47" s="16"/>
      <c r="H47" s="16"/>
      <c r="I47" s="16"/>
      <c r="J47" s="16"/>
      <c r="K47" s="16"/>
      <c r="L47" s="193"/>
      <c r="M47" s="154"/>
      <c r="N47" s="16"/>
      <c r="O47" s="16"/>
      <c r="P47" s="16"/>
      <c r="Q47" s="16"/>
      <c r="R47" s="16"/>
      <c r="S47" s="16"/>
      <c r="V47" s="49">
        <v>0.60069444444444442</v>
      </c>
      <c r="W47" s="47">
        <v>6</v>
      </c>
      <c r="X47" s="172" t="str">
        <f t="shared" si="22"/>
        <v>ДИТ Москвы</v>
      </c>
      <c r="Y47" s="173"/>
      <c r="Z47" s="48" t="s">
        <v>63</v>
      </c>
      <c r="AA47" s="174" t="str">
        <f>W38</f>
        <v>Московский метрополитен</v>
      </c>
      <c r="AB47" s="182"/>
      <c r="AC47" s="145"/>
      <c r="AD47" s="175" t="s">
        <v>80</v>
      </c>
      <c r="AE47" s="176"/>
      <c r="AF47" s="4"/>
      <c r="AG47" s="49">
        <v>0.61805555555555558</v>
      </c>
      <c r="AH47" s="47">
        <v>4</v>
      </c>
      <c r="AI47" s="172" t="str">
        <f t="shared" si="23"/>
        <v>Криптонит</v>
      </c>
      <c r="AJ47" s="173"/>
      <c r="AK47" s="48" t="s">
        <v>63</v>
      </c>
      <c r="AL47" s="174" t="str">
        <f>AH38</f>
        <v>Европлан</v>
      </c>
      <c r="AM47" s="182"/>
      <c r="AN47" s="145"/>
      <c r="AO47" s="175" t="s">
        <v>121</v>
      </c>
      <c r="AP47" s="176"/>
    </row>
    <row r="48" spans="1:68" ht="15.9">
      <c r="A48" s="16"/>
      <c r="B48" s="63"/>
      <c r="C48" s="63"/>
      <c r="D48" s="16"/>
      <c r="E48" s="16"/>
      <c r="F48" s="16"/>
      <c r="G48" s="16"/>
      <c r="H48" s="16"/>
      <c r="I48" s="16"/>
      <c r="J48" s="16"/>
      <c r="K48" s="16"/>
      <c r="L48" s="63"/>
      <c r="M48" s="63"/>
      <c r="N48" s="16"/>
      <c r="O48" s="16"/>
      <c r="P48" s="16"/>
      <c r="Q48" s="16"/>
      <c r="R48" s="16"/>
      <c r="S48" s="16"/>
      <c r="V48" s="64"/>
      <c r="W48" s="65"/>
      <c r="X48" s="66"/>
      <c r="Y48" s="66"/>
      <c r="Z48" s="66"/>
      <c r="AA48" s="66"/>
      <c r="AB48" s="66"/>
      <c r="AC48" s="66"/>
      <c r="AD48" s="67"/>
      <c r="AE48" s="67"/>
      <c r="AF48" s="68"/>
      <c r="AG48" s="64"/>
      <c r="AH48" s="65"/>
      <c r="AI48" s="66"/>
      <c r="AJ48" s="66"/>
      <c r="AK48" s="66"/>
      <c r="AL48" s="66"/>
      <c r="AM48" s="66"/>
      <c r="AN48" s="66"/>
      <c r="AO48" s="67"/>
      <c r="AP48" s="67"/>
    </row>
    <row r="49" spans="1:46" ht="29.6">
      <c r="A49" s="16"/>
      <c r="B49" s="63"/>
      <c r="C49" s="63"/>
      <c r="D49" s="16"/>
      <c r="E49" s="16"/>
      <c r="F49" s="16"/>
      <c r="G49" s="16"/>
      <c r="H49" s="16"/>
      <c r="I49" s="16"/>
      <c r="J49" s="16"/>
      <c r="K49" s="16"/>
      <c r="L49" s="63"/>
      <c r="M49" s="63"/>
      <c r="N49" s="16"/>
      <c r="O49" s="16"/>
      <c r="P49" s="16"/>
      <c r="Q49" s="16"/>
      <c r="R49" s="16"/>
      <c r="S49" s="16"/>
      <c r="V49" s="146" t="s">
        <v>7</v>
      </c>
      <c r="W49" s="147"/>
      <c r="X49" s="147"/>
      <c r="Y49" s="147"/>
      <c r="Z49" s="147"/>
      <c r="AA49" s="147"/>
      <c r="AB49" s="147"/>
      <c r="AC49" s="147"/>
      <c r="AD49" s="147"/>
      <c r="AE49" s="148"/>
      <c r="AF49" s="68"/>
      <c r="AG49" s="64"/>
      <c r="AH49" s="146" t="s">
        <v>7</v>
      </c>
      <c r="AI49" s="147"/>
      <c r="AJ49" s="147"/>
      <c r="AK49" s="147"/>
      <c r="AL49" s="147"/>
      <c r="AM49" s="147"/>
      <c r="AN49" s="147"/>
      <c r="AO49" s="147"/>
      <c r="AP49" s="148"/>
      <c r="AQ49" s="2"/>
      <c r="AR49" s="2"/>
    </row>
    <row r="50" spans="1:46" ht="15.9">
      <c r="A50" s="16"/>
      <c r="B50" s="63"/>
      <c r="C50" s="63"/>
      <c r="D50" s="16"/>
      <c r="E50" s="16"/>
      <c r="F50" s="16"/>
      <c r="G50" s="16"/>
      <c r="H50" s="16"/>
      <c r="I50" s="16"/>
      <c r="J50" s="16"/>
      <c r="K50" s="16"/>
      <c r="L50" s="63"/>
      <c r="M50" s="63"/>
      <c r="N50" s="16"/>
      <c r="O50" s="16"/>
      <c r="P50" s="16"/>
      <c r="Q50" s="16"/>
      <c r="R50" s="16"/>
      <c r="S50" s="16"/>
      <c r="V50" s="69"/>
      <c r="W50" s="70"/>
      <c r="X50" s="70"/>
      <c r="Y50" s="69"/>
      <c r="Z50" s="69"/>
      <c r="AA50" s="69"/>
      <c r="AB50" s="69"/>
      <c r="AC50" s="69"/>
      <c r="AD50" s="69"/>
      <c r="AE50" s="70"/>
      <c r="AF50" s="70"/>
      <c r="AG50" s="69"/>
      <c r="AH50" s="69"/>
      <c r="AI50" s="69"/>
      <c r="AJ50" s="69"/>
      <c r="AK50" s="69"/>
      <c r="AL50" s="69"/>
      <c r="AM50" s="70"/>
      <c r="AN50" s="70"/>
      <c r="AO50" s="69"/>
      <c r="AP50" s="69"/>
      <c r="AQ50" s="69"/>
      <c r="AR50" s="69"/>
      <c r="AS50" s="69"/>
      <c r="AT50" s="69"/>
    </row>
    <row r="51" spans="1:46" ht="15.9">
      <c r="A51" s="16"/>
      <c r="B51" s="193"/>
      <c r="C51" s="154"/>
      <c r="D51" s="16"/>
      <c r="E51" s="16"/>
      <c r="F51" s="16"/>
      <c r="G51" s="16"/>
      <c r="H51" s="16"/>
      <c r="I51" s="16"/>
      <c r="J51" s="16"/>
      <c r="K51" s="16"/>
      <c r="L51" s="193"/>
      <c r="M51" s="154"/>
      <c r="N51" s="16"/>
      <c r="O51" s="16"/>
      <c r="P51" s="16"/>
      <c r="Q51" s="16"/>
      <c r="R51" s="16"/>
      <c r="S51" s="16"/>
      <c r="V51" s="69"/>
      <c r="W51" s="186"/>
      <c r="X51" s="154"/>
      <c r="Y51" s="69"/>
      <c r="Z51" s="69"/>
      <c r="AA51" s="69"/>
      <c r="AB51" s="69"/>
      <c r="AC51" s="69"/>
      <c r="AD51" s="69"/>
      <c r="AE51" s="186"/>
      <c r="AF51" s="154"/>
      <c r="AG51" s="69"/>
      <c r="AH51" s="69"/>
      <c r="AI51" s="69"/>
      <c r="AJ51" s="69"/>
      <c r="AK51" s="69"/>
      <c r="AL51" s="69"/>
      <c r="AM51" s="186"/>
      <c r="AN51" s="154"/>
      <c r="AO51" s="69"/>
      <c r="AP51" s="69"/>
      <c r="AQ51" s="69"/>
      <c r="AR51" s="69"/>
      <c r="AS51" s="69"/>
      <c r="AT51" s="69"/>
    </row>
    <row r="52" spans="1:46" ht="15.9">
      <c r="A52" s="195" t="s">
        <v>58</v>
      </c>
      <c r="B52" s="151"/>
      <c r="C52" s="151"/>
      <c r="D52" s="151"/>
      <c r="E52" s="151"/>
      <c r="F52" s="151"/>
      <c r="G52" s="151"/>
      <c r="H52" s="151"/>
      <c r="I52" s="151"/>
      <c r="J52" s="4"/>
      <c r="K52" s="195" t="s">
        <v>58</v>
      </c>
      <c r="L52" s="151"/>
      <c r="M52" s="151"/>
      <c r="N52" s="151"/>
      <c r="O52" s="151"/>
      <c r="P52" s="151"/>
      <c r="Q52" s="151"/>
      <c r="R52" s="151"/>
      <c r="S52" s="151"/>
      <c r="V52" s="150" t="s">
        <v>8</v>
      </c>
      <c r="W52" s="151"/>
      <c r="X52" s="151"/>
      <c r="Y52" s="151"/>
      <c r="Z52" s="151"/>
      <c r="AA52" s="151"/>
      <c r="AB52" s="151"/>
      <c r="AC52" s="151"/>
      <c r="AD52" s="151"/>
      <c r="AE52" s="151"/>
      <c r="AF52" s="4"/>
      <c r="AG52" s="150" t="s">
        <v>8</v>
      </c>
      <c r="AH52" s="151"/>
      <c r="AI52" s="151"/>
      <c r="AJ52" s="151"/>
      <c r="AK52" s="151"/>
      <c r="AL52" s="151"/>
      <c r="AM52" s="151"/>
      <c r="AN52" s="151"/>
      <c r="AO52" s="151"/>
      <c r="AP52" s="151"/>
    </row>
    <row r="53" spans="1:46" ht="15.9">
      <c r="A53" s="37" t="s">
        <v>24</v>
      </c>
      <c r="B53" s="38" t="s">
        <v>61</v>
      </c>
      <c r="C53" s="167" t="s">
        <v>62</v>
      </c>
      <c r="D53" s="161"/>
      <c r="E53" s="161"/>
      <c r="F53" s="161"/>
      <c r="G53" s="169"/>
      <c r="H53" s="167" t="s">
        <v>27</v>
      </c>
      <c r="I53" s="168"/>
      <c r="J53" s="4"/>
      <c r="K53" s="37" t="s">
        <v>24</v>
      </c>
      <c r="L53" s="38" t="s">
        <v>61</v>
      </c>
      <c r="M53" s="167" t="s">
        <v>62</v>
      </c>
      <c r="N53" s="161"/>
      <c r="O53" s="161"/>
      <c r="P53" s="161"/>
      <c r="Q53" s="169"/>
      <c r="R53" s="167" t="s">
        <v>27</v>
      </c>
      <c r="S53" s="168"/>
      <c r="V53" s="6" t="s">
        <v>9</v>
      </c>
      <c r="W53" s="141" t="s">
        <v>10</v>
      </c>
      <c r="X53" s="142"/>
      <c r="Y53" s="7">
        <v>1</v>
      </c>
      <c r="Z53" s="8">
        <v>2</v>
      </c>
      <c r="AA53" s="7">
        <v>3</v>
      </c>
      <c r="AB53" s="7">
        <v>4</v>
      </c>
      <c r="AC53" s="7" t="s">
        <v>11</v>
      </c>
      <c r="AD53" s="7" t="s">
        <v>12</v>
      </c>
      <c r="AE53" s="9" t="s">
        <v>13</v>
      </c>
      <c r="AF53" s="4"/>
      <c r="AG53" s="6" t="s">
        <v>9</v>
      </c>
      <c r="AH53" s="141" t="s">
        <v>10</v>
      </c>
      <c r="AI53" s="142"/>
      <c r="AJ53" s="7">
        <v>1</v>
      </c>
      <c r="AK53" s="7">
        <v>2</v>
      </c>
      <c r="AL53" s="7">
        <v>3</v>
      </c>
      <c r="AM53" s="7">
        <v>4</v>
      </c>
      <c r="AN53" s="7" t="s">
        <v>11</v>
      </c>
      <c r="AO53" s="7" t="s">
        <v>12</v>
      </c>
      <c r="AP53" s="9" t="s">
        <v>13</v>
      </c>
    </row>
    <row r="54" spans="1:46" ht="15.9">
      <c r="A54" s="40">
        <v>0.35416666666666669</v>
      </c>
      <c r="B54" s="41">
        <v>4</v>
      </c>
      <c r="C54" s="162" t="s">
        <v>131</v>
      </c>
      <c r="D54" s="163"/>
      <c r="E54" s="42" t="s">
        <v>63</v>
      </c>
      <c r="F54" s="164" t="str">
        <f>B46</f>
        <v>АмарантЛаб</v>
      </c>
      <c r="G54" s="142"/>
      <c r="H54" s="170" t="s">
        <v>88</v>
      </c>
      <c r="I54" s="171"/>
      <c r="J54" s="4"/>
      <c r="K54" s="40">
        <v>0.37152777777777773</v>
      </c>
      <c r="L54" s="41">
        <v>4</v>
      </c>
      <c r="M54" s="162" t="str">
        <f t="shared" ref="M54:M55" si="24">L44</f>
        <v>РостАгроЭкспорт</v>
      </c>
      <c r="N54" s="163"/>
      <c r="O54" s="42" t="s">
        <v>63</v>
      </c>
      <c r="P54" s="164" t="str">
        <f>L46</f>
        <v>Трансгаз</v>
      </c>
      <c r="Q54" s="142"/>
      <c r="R54" s="170" t="s">
        <v>134</v>
      </c>
      <c r="S54" s="171"/>
      <c r="V54" s="10">
        <v>1</v>
      </c>
      <c r="W54" s="152" t="s">
        <v>114</v>
      </c>
      <c r="X54" s="139"/>
      <c r="Y54" s="11"/>
      <c r="Z54" s="12" t="s">
        <v>71</v>
      </c>
      <c r="AA54" s="13" t="s">
        <v>71</v>
      </c>
      <c r="AB54" s="13" t="s">
        <v>120</v>
      </c>
      <c r="AC54" s="14">
        <v>46238</v>
      </c>
      <c r="AD54" s="13">
        <v>1</v>
      </c>
      <c r="AE54" s="15">
        <v>4</v>
      </c>
      <c r="AF54" s="16"/>
      <c r="AG54" s="10">
        <v>1</v>
      </c>
      <c r="AH54" s="143" t="s">
        <v>110</v>
      </c>
      <c r="AI54" s="139"/>
      <c r="AJ54" s="11"/>
      <c r="AK54" s="13" t="s">
        <v>38</v>
      </c>
      <c r="AL54" s="13" t="s">
        <v>43</v>
      </c>
      <c r="AM54" s="13" t="s">
        <v>94</v>
      </c>
      <c r="AN54" s="14">
        <v>46059</v>
      </c>
      <c r="AO54" s="13">
        <v>6</v>
      </c>
      <c r="AP54" s="15">
        <v>1</v>
      </c>
    </row>
    <row r="55" spans="1:46" ht="15.9">
      <c r="A55" s="40">
        <v>0.3888888888888889</v>
      </c>
      <c r="B55" s="43">
        <v>4</v>
      </c>
      <c r="C55" s="196" t="str">
        <f>B45</f>
        <v>Московский метрополитен</v>
      </c>
      <c r="D55" s="181"/>
      <c r="E55" s="44" t="s">
        <v>63</v>
      </c>
      <c r="F55" s="177" t="str">
        <f>B46</f>
        <v>АмарантЛаб</v>
      </c>
      <c r="G55" s="139"/>
      <c r="H55" s="178" t="s">
        <v>17</v>
      </c>
      <c r="I55" s="179"/>
      <c r="J55" s="4"/>
      <c r="K55" s="40">
        <v>0.40625</v>
      </c>
      <c r="L55" s="43">
        <v>4</v>
      </c>
      <c r="M55" s="180" t="str">
        <f t="shared" si="24"/>
        <v>ГК "Аккорд"</v>
      </c>
      <c r="N55" s="181"/>
      <c r="O55" s="44" t="s">
        <v>63</v>
      </c>
      <c r="P55" s="177" t="str">
        <f>L46</f>
        <v>Трансгаз</v>
      </c>
      <c r="Q55" s="139"/>
      <c r="R55" s="178" t="s">
        <v>137</v>
      </c>
      <c r="S55" s="179"/>
      <c r="V55" s="10">
        <v>2</v>
      </c>
      <c r="W55" s="143" t="s">
        <v>99</v>
      </c>
      <c r="X55" s="139"/>
      <c r="Y55" s="13" t="s">
        <v>57</v>
      </c>
      <c r="Z55" s="20"/>
      <c r="AA55" s="13" t="s">
        <v>88</v>
      </c>
      <c r="AB55" s="13" t="s">
        <v>127</v>
      </c>
      <c r="AC55" s="14">
        <v>46209</v>
      </c>
      <c r="AD55" s="13">
        <v>6</v>
      </c>
      <c r="AE55" s="15">
        <v>2</v>
      </c>
      <c r="AF55" s="16"/>
      <c r="AG55" s="10">
        <v>2</v>
      </c>
      <c r="AH55" s="143" t="s">
        <v>119</v>
      </c>
      <c r="AI55" s="139"/>
      <c r="AJ55" s="13" t="s">
        <v>43</v>
      </c>
      <c r="AK55" s="21"/>
      <c r="AL55" s="13" t="s">
        <v>120</v>
      </c>
      <c r="AM55" s="13" t="s">
        <v>19</v>
      </c>
      <c r="AN55" s="14">
        <v>46086</v>
      </c>
      <c r="AO55" s="13">
        <v>5</v>
      </c>
      <c r="AP55" s="15">
        <v>2</v>
      </c>
    </row>
    <row r="56" spans="1:46" ht="15.9">
      <c r="A56" s="46">
        <v>0.4236111111111111</v>
      </c>
      <c r="B56" s="47">
        <v>4</v>
      </c>
      <c r="C56" s="172" t="s">
        <v>131</v>
      </c>
      <c r="D56" s="173"/>
      <c r="E56" s="48" t="s">
        <v>63</v>
      </c>
      <c r="F56" s="197" t="str">
        <f>B45</f>
        <v>Московский метрополитен</v>
      </c>
      <c r="G56" s="145"/>
      <c r="H56" s="175" t="s">
        <v>132</v>
      </c>
      <c r="I56" s="176"/>
      <c r="J56" s="4"/>
      <c r="K56" s="49">
        <v>0.44097222222222227</v>
      </c>
      <c r="L56" s="47">
        <v>4</v>
      </c>
      <c r="M56" s="172" t="str">
        <f>L44</f>
        <v>РостАгроЭкспорт</v>
      </c>
      <c r="N56" s="173"/>
      <c r="O56" s="48" t="s">
        <v>63</v>
      </c>
      <c r="P56" s="174" t="str">
        <f>L45</f>
        <v>ГК "Аккорд"</v>
      </c>
      <c r="Q56" s="145"/>
      <c r="R56" s="175" t="s">
        <v>41</v>
      </c>
      <c r="S56" s="176"/>
      <c r="V56" s="10">
        <v>3</v>
      </c>
      <c r="W56" s="143" t="s">
        <v>100</v>
      </c>
      <c r="X56" s="139"/>
      <c r="Y56" s="13" t="s">
        <v>57</v>
      </c>
      <c r="Z56" s="12" t="s">
        <v>94</v>
      </c>
      <c r="AA56" s="21"/>
      <c r="AB56" s="13" t="s">
        <v>43</v>
      </c>
      <c r="AC56" s="14">
        <v>46031</v>
      </c>
      <c r="AD56" s="13">
        <v>9</v>
      </c>
      <c r="AE56" s="15">
        <v>1</v>
      </c>
      <c r="AF56" s="16"/>
      <c r="AG56" s="10">
        <v>3</v>
      </c>
      <c r="AH56" s="143" t="s">
        <v>138</v>
      </c>
      <c r="AI56" s="139"/>
      <c r="AJ56" s="13" t="s">
        <v>38</v>
      </c>
      <c r="AK56" s="13" t="s">
        <v>120</v>
      </c>
      <c r="AL56" s="21"/>
      <c r="AM56" s="13" t="s">
        <v>71</v>
      </c>
      <c r="AN56" s="13" t="s">
        <v>140</v>
      </c>
      <c r="AO56" s="13">
        <v>1</v>
      </c>
      <c r="AP56" s="15">
        <v>4</v>
      </c>
    </row>
    <row r="57" spans="1:46" ht="15.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V57" s="29">
        <v>4</v>
      </c>
      <c r="W57" s="144" t="s">
        <v>108</v>
      </c>
      <c r="X57" s="145"/>
      <c r="Y57" s="30" t="s">
        <v>120</v>
      </c>
      <c r="Z57" s="34" t="s">
        <v>124</v>
      </c>
      <c r="AA57" s="30" t="s">
        <v>38</v>
      </c>
      <c r="AB57" s="31"/>
      <c r="AC57" s="32">
        <v>46207</v>
      </c>
      <c r="AD57" s="30">
        <v>1</v>
      </c>
      <c r="AE57" s="33">
        <v>3</v>
      </c>
      <c r="AF57" s="4"/>
      <c r="AG57" s="29">
        <v>4</v>
      </c>
      <c r="AH57" s="144" t="s">
        <v>129</v>
      </c>
      <c r="AI57" s="145"/>
      <c r="AJ57" s="30" t="s">
        <v>88</v>
      </c>
      <c r="AK57" s="30" t="s">
        <v>19</v>
      </c>
      <c r="AL57" s="30" t="s">
        <v>57</v>
      </c>
      <c r="AM57" s="31"/>
      <c r="AN57" s="32">
        <v>46177</v>
      </c>
      <c r="AO57" s="30">
        <v>4</v>
      </c>
      <c r="AP57" s="33">
        <v>3</v>
      </c>
    </row>
    <row r="58" spans="1:46" ht="15.9">
      <c r="A58" s="153" t="s">
        <v>141</v>
      </c>
      <c r="B58" s="154"/>
      <c r="C58" s="154"/>
      <c r="D58" s="154"/>
      <c r="E58" s="154"/>
      <c r="F58" s="154"/>
      <c r="G58" s="154"/>
      <c r="H58" s="154"/>
      <c r="I58" s="154"/>
      <c r="J58" s="4"/>
      <c r="K58" s="153" t="s">
        <v>141</v>
      </c>
      <c r="L58" s="154"/>
      <c r="M58" s="154"/>
      <c r="N58" s="154"/>
      <c r="O58" s="154"/>
      <c r="P58" s="154"/>
      <c r="Q58" s="154"/>
      <c r="R58" s="154"/>
      <c r="S58" s="154"/>
      <c r="V58" s="160" t="s">
        <v>58</v>
      </c>
      <c r="W58" s="161"/>
      <c r="X58" s="161"/>
      <c r="Y58" s="161"/>
      <c r="Z58" s="161"/>
      <c r="AA58" s="161"/>
      <c r="AB58" s="161"/>
      <c r="AC58" s="161"/>
      <c r="AD58" s="161"/>
      <c r="AE58" s="161"/>
      <c r="AF58" s="4"/>
      <c r="AG58" s="160" t="s">
        <v>58</v>
      </c>
      <c r="AH58" s="161"/>
      <c r="AI58" s="161"/>
      <c r="AJ58" s="161"/>
      <c r="AK58" s="161"/>
      <c r="AL58" s="161"/>
      <c r="AM58" s="161"/>
      <c r="AN58" s="161"/>
      <c r="AO58" s="161"/>
      <c r="AP58" s="161"/>
    </row>
    <row r="59" spans="1:46" ht="15.9">
      <c r="A59" s="6" t="s">
        <v>9</v>
      </c>
      <c r="B59" s="141" t="s">
        <v>10</v>
      </c>
      <c r="C59" s="142"/>
      <c r="D59" s="7">
        <v>1</v>
      </c>
      <c r="E59" s="7">
        <v>2</v>
      </c>
      <c r="F59" s="7">
        <v>3</v>
      </c>
      <c r="G59" s="7" t="s">
        <v>11</v>
      </c>
      <c r="H59" s="7" t="s">
        <v>12</v>
      </c>
      <c r="I59" s="9" t="s">
        <v>13</v>
      </c>
      <c r="J59" s="4"/>
      <c r="K59" s="6" t="s">
        <v>9</v>
      </c>
      <c r="L59" s="141" t="s">
        <v>10</v>
      </c>
      <c r="M59" s="142"/>
      <c r="N59" s="7">
        <v>1</v>
      </c>
      <c r="O59" s="7">
        <v>2</v>
      </c>
      <c r="P59" s="7">
        <v>3</v>
      </c>
      <c r="Q59" s="7" t="s">
        <v>11</v>
      </c>
      <c r="R59" s="7" t="s">
        <v>12</v>
      </c>
      <c r="S59" s="9" t="s">
        <v>13</v>
      </c>
      <c r="V59" s="37" t="s">
        <v>24</v>
      </c>
      <c r="W59" s="38" t="s">
        <v>61</v>
      </c>
      <c r="X59" s="167" t="s">
        <v>62</v>
      </c>
      <c r="Y59" s="161"/>
      <c r="Z59" s="161"/>
      <c r="AA59" s="161"/>
      <c r="AB59" s="161"/>
      <c r="AC59" s="169"/>
      <c r="AD59" s="167" t="s">
        <v>27</v>
      </c>
      <c r="AE59" s="168"/>
      <c r="AF59" s="4"/>
      <c r="AG59" s="37" t="s">
        <v>24</v>
      </c>
      <c r="AH59" s="38" t="s">
        <v>61</v>
      </c>
      <c r="AI59" s="167" t="s">
        <v>62</v>
      </c>
      <c r="AJ59" s="161"/>
      <c r="AK59" s="161"/>
      <c r="AL59" s="161"/>
      <c r="AM59" s="161"/>
      <c r="AN59" s="169"/>
      <c r="AO59" s="167" t="s">
        <v>27</v>
      </c>
      <c r="AP59" s="168"/>
    </row>
    <row r="60" spans="1:46" ht="15.9">
      <c r="A60" s="10">
        <v>1</v>
      </c>
      <c r="B60" s="143" t="s">
        <v>142</v>
      </c>
      <c r="C60" s="139"/>
      <c r="D60" s="11"/>
      <c r="E60" s="13" t="s">
        <v>118</v>
      </c>
      <c r="F60" s="13" t="s">
        <v>17</v>
      </c>
      <c r="G60" s="13" t="s">
        <v>143</v>
      </c>
      <c r="H60" s="13">
        <v>4</v>
      </c>
      <c r="I60" s="15">
        <v>1</v>
      </c>
      <c r="J60" s="16"/>
      <c r="K60" s="10">
        <v>1</v>
      </c>
      <c r="L60" s="143" t="s">
        <v>119</v>
      </c>
      <c r="M60" s="139"/>
      <c r="N60" s="11"/>
      <c r="O60" s="13" t="s">
        <v>19</v>
      </c>
      <c r="P60" s="13" t="s">
        <v>17</v>
      </c>
      <c r="Q60" s="14">
        <v>46023</v>
      </c>
      <c r="R60" s="13">
        <v>1</v>
      </c>
      <c r="S60" s="15">
        <v>2</v>
      </c>
      <c r="V60" s="40">
        <v>0.4826388888888889</v>
      </c>
      <c r="W60" s="41">
        <v>5</v>
      </c>
      <c r="X60" s="162" t="str">
        <f>W54</f>
        <v>Solar</v>
      </c>
      <c r="Y60" s="163"/>
      <c r="Z60" s="42" t="s">
        <v>63</v>
      </c>
      <c r="AA60" s="164" t="str">
        <f>W55</f>
        <v>НПО Энергомаш</v>
      </c>
      <c r="AB60" s="165"/>
      <c r="AC60" s="142"/>
      <c r="AD60" s="170" t="s">
        <v>71</v>
      </c>
      <c r="AE60" s="171"/>
      <c r="AF60" s="4"/>
      <c r="AG60" s="40">
        <v>0.53125</v>
      </c>
      <c r="AH60" s="71">
        <v>3</v>
      </c>
      <c r="AI60" s="162" t="str">
        <f>AH54</f>
        <v>Пикассо</v>
      </c>
      <c r="AJ60" s="163"/>
      <c r="AK60" s="42" t="s">
        <v>63</v>
      </c>
      <c r="AL60" s="164" t="str">
        <f>AH55</f>
        <v>ОАК</v>
      </c>
      <c r="AM60" s="165"/>
      <c r="AN60" s="142"/>
      <c r="AO60" s="170" t="s">
        <v>38</v>
      </c>
      <c r="AP60" s="171"/>
    </row>
    <row r="61" spans="1:46" ht="15.9">
      <c r="A61" s="10">
        <v>2</v>
      </c>
      <c r="B61" s="143" t="s">
        <v>55</v>
      </c>
      <c r="C61" s="139"/>
      <c r="D61" s="13" t="s">
        <v>126</v>
      </c>
      <c r="E61" s="21"/>
      <c r="F61" s="13" t="s">
        <v>30</v>
      </c>
      <c r="G61" s="14">
        <v>46327</v>
      </c>
      <c r="H61" s="13">
        <v>0</v>
      </c>
      <c r="I61" s="15">
        <v>3</v>
      </c>
      <c r="J61" s="16"/>
      <c r="K61" s="10">
        <v>2</v>
      </c>
      <c r="L61" s="143" t="s">
        <v>103</v>
      </c>
      <c r="M61" s="139"/>
      <c r="N61" s="13" t="s">
        <v>19</v>
      </c>
      <c r="O61" s="21"/>
      <c r="P61" s="13" t="s">
        <v>54</v>
      </c>
      <c r="Q61" s="14">
        <v>46060</v>
      </c>
      <c r="R61" s="13">
        <v>4</v>
      </c>
      <c r="S61" s="15">
        <v>1</v>
      </c>
      <c r="V61" s="40">
        <v>0.4826388888888889</v>
      </c>
      <c r="W61" s="41">
        <v>6</v>
      </c>
      <c r="X61" s="180" t="str">
        <f>W56</f>
        <v>Спецэнерго</v>
      </c>
      <c r="Y61" s="181"/>
      <c r="Z61" s="44" t="s">
        <v>63</v>
      </c>
      <c r="AA61" s="177" t="str">
        <f>W57</f>
        <v>ЭвоКом</v>
      </c>
      <c r="AB61" s="155"/>
      <c r="AC61" s="139"/>
      <c r="AD61" s="178" t="s">
        <v>43</v>
      </c>
      <c r="AE61" s="179"/>
      <c r="AF61" s="4"/>
      <c r="AG61" s="40">
        <v>0.53125</v>
      </c>
      <c r="AH61" s="71">
        <v>4</v>
      </c>
      <c r="AI61" s="180" t="str">
        <f>AH56</f>
        <v>Трансгаз</v>
      </c>
      <c r="AJ61" s="181"/>
      <c r="AK61" s="44" t="s">
        <v>63</v>
      </c>
      <c r="AL61" s="177" t="str">
        <f>AH57</f>
        <v>ГНИВЦ</v>
      </c>
      <c r="AM61" s="155"/>
      <c r="AN61" s="139"/>
      <c r="AO61" s="178" t="s">
        <v>71</v>
      </c>
      <c r="AP61" s="179"/>
    </row>
    <row r="62" spans="1:46" ht="15.9">
      <c r="A62" s="29">
        <v>3</v>
      </c>
      <c r="B62" s="194" t="s">
        <v>144</v>
      </c>
      <c r="C62" s="145"/>
      <c r="D62" s="30" t="s">
        <v>17</v>
      </c>
      <c r="E62" s="30" t="s">
        <v>18</v>
      </c>
      <c r="F62" s="31"/>
      <c r="G62" s="32">
        <v>46026</v>
      </c>
      <c r="H62" s="30">
        <v>4</v>
      </c>
      <c r="I62" s="33">
        <v>2</v>
      </c>
      <c r="J62" s="16"/>
      <c r="K62" s="29">
        <v>3</v>
      </c>
      <c r="L62" s="144" t="s">
        <v>125</v>
      </c>
      <c r="M62" s="145"/>
      <c r="N62" s="30" t="s">
        <v>17</v>
      </c>
      <c r="O62" s="30" t="s">
        <v>35</v>
      </c>
      <c r="P62" s="31"/>
      <c r="Q62" s="32">
        <v>46174</v>
      </c>
      <c r="R62" s="30">
        <v>1</v>
      </c>
      <c r="S62" s="33">
        <v>3</v>
      </c>
      <c r="V62" s="40">
        <v>0.56597222222222221</v>
      </c>
      <c r="W62" s="41">
        <v>5</v>
      </c>
      <c r="X62" s="180" t="str">
        <f t="shared" ref="X62:X63" si="25">W54</f>
        <v>Solar</v>
      </c>
      <c r="Y62" s="181"/>
      <c r="Z62" s="44" t="s">
        <v>63</v>
      </c>
      <c r="AA62" s="177" t="str">
        <f t="shared" ref="AA62:AA63" si="26">W56</f>
        <v>Спецэнерго</v>
      </c>
      <c r="AB62" s="155"/>
      <c r="AC62" s="139"/>
      <c r="AD62" s="178" t="s">
        <v>71</v>
      </c>
      <c r="AE62" s="179"/>
      <c r="AF62" s="4"/>
      <c r="AG62" s="40">
        <v>0.58333333333333337</v>
      </c>
      <c r="AH62" s="41">
        <v>3</v>
      </c>
      <c r="AI62" s="180" t="str">
        <f t="shared" ref="AI62:AI63" si="27">AH54</f>
        <v>Пикассо</v>
      </c>
      <c r="AJ62" s="181"/>
      <c r="AK62" s="44" t="s">
        <v>63</v>
      </c>
      <c r="AL62" s="177" t="str">
        <f t="shared" ref="AL62:AL63" si="28">AH56</f>
        <v>Трансгаз</v>
      </c>
      <c r="AM62" s="155"/>
      <c r="AN62" s="139"/>
      <c r="AO62" s="178" t="s">
        <v>43</v>
      </c>
      <c r="AP62" s="179"/>
    </row>
    <row r="63" spans="1:46" ht="15.9">
      <c r="A63" s="16"/>
      <c r="B63" s="63"/>
      <c r="C63" s="63"/>
      <c r="D63" s="16"/>
      <c r="E63" s="16"/>
      <c r="F63" s="16"/>
      <c r="G63" s="16"/>
      <c r="H63" s="16"/>
      <c r="I63" s="16"/>
      <c r="J63" s="16"/>
      <c r="K63" s="16"/>
      <c r="L63" s="63"/>
      <c r="M63" s="63"/>
      <c r="N63" s="16"/>
      <c r="O63" s="16"/>
      <c r="P63" s="16"/>
      <c r="Q63" s="16"/>
      <c r="R63" s="16"/>
      <c r="S63" s="16"/>
      <c r="V63" s="40">
        <v>0.56597222222222221</v>
      </c>
      <c r="W63" s="43">
        <v>6</v>
      </c>
      <c r="X63" s="180" t="str">
        <f t="shared" si="25"/>
        <v>НПО Энергомаш</v>
      </c>
      <c r="Y63" s="181"/>
      <c r="Z63" s="44" t="s">
        <v>63</v>
      </c>
      <c r="AA63" s="177" t="str">
        <f t="shared" si="26"/>
        <v>ЭвоКом</v>
      </c>
      <c r="AB63" s="155"/>
      <c r="AC63" s="139"/>
      <c r="AD63" s="178" t="s">
        <v>127</v>
      </c>
      <c r="AE63" s="179"/>
      <c r="AF63" s="4"/>
      <c r="AG63" s="40">
        <v>0.58333333333333337</v>
      </c>
      <c r="AH63" s="43">
        <v>4</v>
      </c>
      <c r="AI63" s="180" t="str">
        <f t="shared" si="27"/>
        <v>ОАК</v>
      </c>
      <c r="AJ63" s="181"/>
      <c r="AK63" s="44" t="s">
        <v>63</v>
      </c>
      <c r="AL63" s="177" t="str">
        <f t="shared" si="28"/>
        <v>ГНИВЦ</v>
      </c>
      <c r="AM63" s="155"/>
      <c r="AN63" s="139"/>
      <c r="AO63" s="178" t="s">
        <v>19</v>
      </c>
      <c r="AP63" s="179"/>
    </row>
    <row r="64" spans="1:46" ht="15.9">
      <c r="A64" s="4"/>
      <c r="B64" s="4"/>
      <c r="C64" s="4"/>
      <c r="D64" s="4"/>
      <c r="E64" s="4"/>
      <c r="F64" s="4"/>
      <c r="G64" s="4"/>
      <c r="H64" s="4"/>
      <c r="I64" s="4"/>
      <c r="J64" s="16"/>
      <c r="K64" s="4"/>
      <c r="L64" s="4"/>
      <c r="M64" s="4"/>
      <c r="N64" s="4"/>
      <c r="O64" s="4"/>
      <c r="P64" s="4"/>
      <c r="Q64" s="4"/>
      <c r="R64" s="4"/>
      <c r="S64" s="4"/>
      <c r="V64" s="40">
        <v>0.61805555555555558</v>
      </c>
      <c r="W64" s="54">
        <v>5</v>
      </c>
      <c r="X64" s="180" t="str">
        <f t="shared" ref="X64:X65" si="29">W54</f>
        <v>Solar</v>
      </c>
      <c r="Y64" s="181"/>
      <c r="Z64" s="44" t="s">
        <v>63</v>
      </c>
      <c r="AA64" s="177" t="str">
        <f>W57</f>
        <v>ЭвоКом</v>
      </c>
      <c r="AB64" s="155"/>
      <c r="AC64" s="139"/>
      <c r="AD64" s="178" t="s">
        <v>120</v>
      </c>
      <c r="AE64" s="179"/>
      <c r="AF64" s="4"/>
      <c r="AG64" s="40">
        <v>0.63541666666666663</v>
      </c>
      <c r="AH64" s="54">
        <v>3</v>
      </c>
      <c r="AI64" s="180" t="str">
        <f t="shared" ref="AI64:AI65" si="30">AH54</f>
        <v>Пикассо</v>
      </c>
      <c r="AJ64" s="181"/>
      <c r="AK64" s="44" t="s">
        <v>63</v>
      </c>
      <c r="AL64" s="177" t="str">
        <f>AH57</f>
        <v>ГНИВЦ</v>
      </c>
      <c r="AM64" s="155"/>
      <c r="AN64" s="139"/>
      <c r="AO64" s="178" t="s">
        <v>94</v>
      </c>
      <c r="AP64" s="179"/>
    </row>
    <row r="65" spans="1:42" ht="15.9">
      <c r="A65" s="160" t="s">
        <v>58</v>
      </c>
      <c r="B65" s="161"/>
      <c r="C65" s="161"/>
      <c r="D65" s="161"/>
      <c r="E65" s="161"/>
      <c r="F65" s="161"/>
      <c r="G65" s="161"/>
      <c r="H65" s="161"/>
      <c r="I65" s="161"/>
      <c r="J65" s="4"/>
      <c r="K65" s="160" t="s">
        <v>58</v>
      </c>
      <c r="L65" s="161"/>
      <c r="M65" s="161"/>
      <c r="N65" s="161"/>
      <c r="O65" s="161"/>
      <c r="P65" s="161"/>
      <c r="Q65" s="161"/>
      <c r="R65" s="161"/>
      <c r="S65" s="161"/>
      <c r="V65" s="49">
        <v>0.61805555555555558</v>
      </c>
      <c r="W65" s="47">
        <v>6</v>
      </c>
      <c r="X65" s="172" t="str">
        <f t="shared" si="29"/>
        <v>НПО Энергомаш</v>
      </c>
      <c r="Y65" s="173"/>
      <c r="Z65" s="48" t="s">
        <v>63</v>
      </c>
      <c r="AA65" s="174" t="str">
        <f>W56</f>
        <v>Спецэнерго</v>
      </c>
      <c r="AB65" s="182"/>
      <c r="AC65" s="145"/>
      <c r="AD65" s="175" t="s">
        <v>88</v>
      </c>
      <c r="AE65" s="176"/>
      <c r="AF65" s="4"/>
      <c r="AG65" s="49">
        <v>0.63541666666666663</v>
      </c>
      <c r="AH65" s="47">
        <v>4</v>
      </c>
      <c r="AI65" s="172" t="str">
        <f t="shared" si="30"/>
        <v>ОАК</v>
      </c>
      <c r="AJ65" s="173"/>
      <c r="AK65" s="48" t="s">
        <v>63</v>
      </c>
      <c r="AL65" s="174" t="str">
        <f>AH56</f>
        <v>Трансгаз</v>
      </c>
      <c r="AM65" s="182"/>
      <c r="AN65" s="145"/>
      <c r="AO65" s="175" t="s">
        <v>120</v>
      </c>
      <c r="AP65" s="176"/>
    </row>
    <row r="66" spans="1:42" ht="15.9">
      <c r="A66" s="37" t="s">
        <v>24</v>
      </c>
      <c r="B66" s="38" t="s">
        <v>61</v>
      </c>
      <c r="C66" s="167" t="s">
        <v>62</v>
      </c>
      <c r="D66" s="161"/>
      <c r="E66" s="161"/>
      <c r="F66" s="161"/>
      <c r="G66" s="169"/>
      <c r="H66" s="167" t="s">
        <v>27</v>
      </c>
      <c r="I66" s="168"/>
      <c r="J66" s="4"/>
      <c r="K66" s="37" t="s">
        <v>24</v>
      </c>
      <c r="L66" s="38" t="s">
        <v>61</v>
      </c>
      <c r="M66" s="167" t="s">
        <v>62</v>
      </c>
      <c r="N66" s="161"/>
      <c r="O66" s="161"/>
      <c r="P66" s="161"/>
      <c r="Q66" s="169"/>
      <c r="R66" s="167" t="s">
        <v>27</v>
      </c>
      <c r="S66" s="168"/>
      <c r="V66" s="55"/>
      <c r="W66" s="56"/>
      <c r="X66" s="57"/>
      <c r="Y66" s="57"/>
      <c r="Z66" s="57"/>
      <c r="AA66" s="57"/>
      <c r="AB66" s="57"/>
      <c r="AC66" s="57"/>
      <c r="AD66" s="58"/>
      <c r="AE66" s="58"/>
      <c r="AF66" s="4"/>
      <c r="AG66" s="55"/>
      <c r="AH66" s="56"/>
      <c r="AI66" s="57"/>
      <c r="AJ66" s="57"/>
      <c r="AK66" s="57"/>
      <c r="AL66" s="57"/>
      <c r="AM66" s="57"/>
      <c r="AN66" s="57"/>
      <c r="AO66" s="58"/>
      <c r="AP66" s="58"/>
    </row>
    <row r="67" spans="1:42" ht="15.9">
      <c r="A67" s="40">
        <v>0.35416666666666669</v>
      </c>
      <c r="B67" s="41">
        <v>5</v>
      </c>
      <c r="C67" s="162" t="str">
        <f t="shared" ref="C67:C68" si="31">B60</f>
        <v>ОИЯИ</v>
      </c>
      <c r="D67" s="163"/>
      <c r="E67" s="42" t="s">
        <v>63</v>
      </c>
      <c r="F67" s="164" t="str">
        <f>B62</f>
        <v>ГК "Росатом"</v>
      </c>
      <c r="G67" s="142"/>
      <c r="H67" s="170" t="s">
        <v>17</v>
      </c>
      <c r="I67" s="171"/>
      <c r="J67" s="4"/>
      <c r="K67" s="40">
        <v>0.37152777777777773</v>
      </c>
      <c r="L67" s="41">
        <v>5</v>
      </c>
      <c r="M67" s="162" t="str">
        <f t="shared" ref="M67:M68" si="32">L60</f>
        <v>ОАК</v>
      </c>
      <c r="N67" s="163"/>
      <c r="O67" s="42" t="s">
        <v>63</v>
      </c>
      <c r="P67" s="164" t="str">
        <f>L62</f>
        <v>Hoff</v>
      </c>
      <c r="Q67" s="142"/>
      <c r="R67" s="170" t="s">
        <v>17</v>
      </c>
      <c r="S67" s="171"/>
      <c r="V67" s="153" t="s">
        <v>72</v>
      </c>
      <c r="W67" s="154"/>
      <c r="X67" s="154"/>
      <c r="Y67" s="154"/>
      <c r="Z67" s="154"/>
      <c r="AA67" s="154"/>
      <c r="AB67" s="154"/>
      <c r="AC67" s="154"/>
      <c r="AD67" s="154"/>
      <c r="AE67" s="5"/>
      <c r="AF67" s="4"/>
      <c r="AG67" s="153" t="s">
        <v>72</v>
      </c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1:42" ht="15.9">
      <c r="A68" s="40">
        <v>0.3888888888888889</v>
      </c>
      <c r="B68" s="43">
        <v>5</v>
      </c>
      <c r="C68" s="180" t="str">
        <f t="shared" si="31"/>
        <v>МВМ Летруа</v>
      </c>
      <c r="D68" s="181"/>
      <c r="E68" s="44" t="s">
        <v>63</v>
      </c>
      <c r="F68" s="177" t="str">
        <f>B62</f>
        <v>ГК "Росатом"</v>
      </c>
      <c r="G68" s="139"/>
      <c r="H68" s="178" t="s">
        <v>30</v>
      </c>
      <c r="I68" s="179"/>
      <c r="J68" s="4"/>
      <c r="K68" s="40">
        <v>0.40625</v>
      </c>
      <c r="L68" s="43">
        <v>5</v>
      </c>
      <c r="M68" s="180" t="str">
        <f t="shared" si="32"/>
        <v>PATRIOT &amp; ЛМ</v>
      </c>
      <c r="N68" s="181"/>
      <c r="O68" s="44" t="s">
        <v>63</v>
      </c>
      <c r="P68" s="177" t="str">
        <f>L62</f>
        <v>Hoff</v>
      </c>
      <c r="Q68" s="139"/>
      <c r="R68" s="178" t="s">
        <v>54</v>
      </c>
      <c r="S68" s="179"/>
      <c r="V68" s="6" t="s">
        <v>9</v>
      </c>
      <c r="W68" s="141" t="s">
        <v>10</v>
      </c>
      <c r="X68" s="142"/>
      <c r="Y68" s="7">
        <v>1</v>
      </c>
      <c r="Z68" s="8">
        <v>2</v>
      </c>
      <c r="AA68" s="7">
        <v>3</v>
      </c>
      <c r="AB68" s="7">
        <v>4</v>
      </c>
      <c r="AC68" s="7" t="s">
        <v>11</v>
      </c>
      <c r="AD68" s="7" t="s">
        <v>12</v>
      </c>
      <c r="AE68" s="9" t="s">
        <v>13</v>
      </c>
      <c r="AF68" s="4"/>
      <c r="AG68" s="6" t="s">
        <v>9</v>
      </c>
      <c r="AH68" s="141" t="s">
        <v>10</v>
      </c>
      <c r="AI68" s="142"/>
      <c r="AJ68" s="7">
        <v>1</v>
      </c>
      <c r="AK68" s="7">
        <v>2</v>
      </c>
      <c r="AL68" s="7">
        <v>3</v>
      </c>
      <c r="AM68" s="7">
        <v>4</v>
      </c>
      <c r="AN68" s="7" t="s">
        <v>11</v>
      </c>
      <c r="AO68" s="7" t="s">
        <v>12</v>
      </c>
      <c r="AP68" s="9" t="s">
        <v>13</v>
      </c>
    </row>
    <row r="69" spans="1:42" ht="15.9">
      <c r="A69" s="46">
        <v>0.4236111111111111</v>
      </c>
      <c r="B69" s="47">
        <v>5</v>
      </c>
      <c r="C69" s="172" t="str">
        <f>C67</f>
        <v>ОИЯИ</v>
      </c>
      <c r="D69" s="173"/>
      <c r="E69" s="48" t="s">
        <v>63</v>
      </c>
      <c r="F69" s="174" t="str">
        <f>B61</f>
        <v>МВМ Летруа</v>
      </c>
      <c r="G69" s="145"/>
      <c r="H69" s="175" t="s">
        <v>118</v>
      </c>
      <c r="I69" s="176"/>
      <c r="J69" s="4"/>
      <c r="K69" s="49">
        <v>0.44097222222222227</v>
      </c>
      <c r="L69" s="47">
        <v>5</v>
      </c>
      <c r="M69" s="172" t="str">
        <f>L60</f>
        <v>ОАК</v>
      </c>
      <c r="N69" s="173"/>
      <c r="O69" s="48" t="s">
        <v>63</v>
      </c>
      <c r="P69" s="174" t="str">
        <f>L61</f>
        <v>PATRIOT &amp; ЛМ</v>
      </c>
      <c r="Q69" s="145"/>
      <c r="R69" s="175" t="s">
        <v>19</v>
      </c>
      <c r="S69" s="176"/>
      <c r="V69" s="10">
        <v>1</v>
      </c>
      <c r="W69" s="143" t="s">
        <v>101</v>
      </c>
      <c r="X69" s="139"/>
      <c r="Y69" s="11"/>
      <c r="Z69" s="12" t="s">
        <v>94</v>
      </c>
      <c r="AA69" s="13" t="s">
        <v>23</v>
      </c>
      <c r="AB69" s="13" t="s">
        <v>47</v>
      </c>
      <c r="AC69" s="14">
        <v>46119</v>
      </c>
      <c r="AD69" s="13">
        <v>4</v>
      </c>
      <c r="AE69" s="15">
        <v>2</v>
      </c>
      <c r="AF69" s="16"/>
      <c r="AG69" s="10">
        <v>1</v>
      </c>
      <c r="AH69" s="143" t="s">
        <v>113</v>
      </c>
      <c r="AI69" s="139"/>
      <c r="AJ69" s="11"/>
      <c r="AK69" s="13" t="s">
        <v>85</v>
      </c>
      <c r="AL69" s="13" t="s">
        <v>120</v>
      </c>
      <c r="AM69" s="13" t="s">
        <v>22</v>
      </c>
      <c r="AN69" s="14">
        <v>46088</v>
      </c>
      <c r="AO69" s="13">
        <v>7</v>
      </c>
      <c r="AP69" s="15">
        <v>1</v>
      </c>
    </row>
    <row r="70" spans="1:42" ht="15.9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V70" s="10">
        <v>2</v>
      </c>
      <c r="W70" s="152" t="s">
        <v>136</v>
      </c>
      <c r="X70" s="139"/>
      <c r="Y70" s="13" t="s">
        <v>88</v>
      </c>
      <c r="Z70" s="20"/>
      <c r="AA70" s="13" t="s">
        <v>37</v>
      </c>
      <c r="AB70" s="13" t="s">
        <v>111</v>
      </c>
      <c r="AC70" s="13" t="s">
        <v>145</v>
      </c>
      <c r="AD70" s="13">
        <v>0</v>
      </c>
      <c r="AE70" s="15">
        <v>4</v>
      </c>
      <c r="AF70" s="16"/>
      <c r="AG70" s="10">
        <v>2</v>
      </c>
      <c r="AH70" s="143" t="s">
        <v>115</v>
      </c>
      <c r="AI70" s="139"/>
      <c r="AJ70" s="13" t="s">
        <v>80</v>
      </c>
      <c r="AK70" s="21"/>
      <c r="AL70" s="13" t="s">
        <v>94</v>
      </c>
      <c r="AM70" s="13" t="s">
        <v>22</v>
      </c>
      <c r="AN70" s="14">
        <v>46061</v>
      </c>
      <c r="AO70" s="13">
        <v>6</v>
      </c>
      <c r="AP70" s="15">
        <v>2</v>
      </c>
    </row>
    <row r="71" spans="1:42" ht="15.9">
      <c r="A71" s="153" t="s">
        <v>146</v>
      </c>
      <c r="B71" s="154"/>
      <c r="C71" s="154"/>
      <c r="D71" s="154"/>
      <c r="E71" s="154"/>
      <c r="F71" s="154"/>
      <c r="G71" s="154"/>
      <c r="H71" s="154"/>
      <c r="I71" s="154"/>
      <c r="J71" s="4"/>
      <c r="K71" s="153" t="s">
        <v>146</v>
      </c>
      <c r="L71" s="154"/>
      <c r="M71" s="154"/>
      <c r="N71" s="154"/>
      <c r="O71" s="154"/>
      <c r="P71" s="154"/>
      <c r="Q71" s="154"/>
      <c r="R71" s="154"/>
      <c r="S71" s="154"/>
      <c r="V71" s="10">
        <v>3</v>
      </c>
      <c r="W71" s="143" t="s">
        <v>97</v>
      </c>
      <c r="X71" s="139"/>
      <c r="Y71" s="13" t="s">
        <v>23</v>
      </c>
      <c r="Z71" s="12" t="s">
        <v>21</v>
      </c>
      <c r="AA71" s="21"/>
      <c r="AB71" s="13" t="s">
        <v>31</v>
      </c>
      <c r="AC71" s="14">
        <v>46211</v>
      </c>
      <c r="AD71" s="13">
        <v>4</v>
      </c>
      <c r="AE71" s="15">
        <v>3</v>
      </c>
      <c r="AF71" s="16"/>
      <c r="AG71" s="10">
        <v>3</v>
      </c>
      <c r="AH71" s="143" t="s">
        <v>125</v>
      </c>
      <c r="AI71" s="139"/>
      <c r="AJ71" s="13" t="s">
        <v>120</v>
      </c>
      <c r="AK71" s="13" t="s">
        <v>88</v>
      </c>
      <c r="AL71" s="21"/>
      <c r="AM71" s="13" t="s">
        <v>22</v>
      </c>
      <c r="AN71" s="14">
        <v>46178</v>
      </c>
      <c r="AO71" s="13">
        <v>4</v>
      </c>
      <c r="AP71" s="15">
        <v>3</v>
      </c>
    </row>
    <row r="72" spans="1:42" ht="15.9">
      <c r="A72" s="6" t="s">
        <v>9</v>
      </c>
      <c r="B72" s="141" t="s">
        <v>10</v>
      </c>
      <c r="C72" s="142"/>
      <c r="D72" s="7">
        <v>1</v>
      </c>
      <c r="E72" s="7">
        <v>2</v>
      </c>
      <c r="F72" s="7">
        <v>3</v>
      </c>
      <c r="G72" s="7" t="s">
        <v>11</v>
      </c>
      <c r="H72" s="7" t="s">
        <v>12</v>
      </c>
      <c r="I72" s="9" t="s">
        <v>13</v>
      </c>
      <c r="J72" s="4"/>
      <c r="K72" s="6" t="s">
        <v>9</v>
      </c>
      <c r="L72" s="141" t="s">
        <v>10</v>
      </c>
      <c r="M72" s="142"/>
      <c r="N72" s="7">
        <v>1</v>
      </c>
      <c r="O72" s="7">
        <v>2</v>
      </c>
      <c r="P72" s="7">
        <v>3</v>
      </c>
      <c r="Q72" s="7" t="s">
        <v>11</v>
      </c>
      <c r="R72" s="7" t="s">
        <v>12</v>
      </c>
      <c r="S72" s="9" t="s">
        <v>13</v>
      </c>
      <c r="V72" s="29">
        <v>4</v>
      </c>
      <c r="W72" s="144" t="s">
        <v>32</v>
      </c>
      <c r="X72" s="145"/>
      <c r="Y72" s="30" t="s">
        <v>41</v>
      </c>
      <c r="Z72" s="34" t="s">
        <v>109</v>
      </c>
      <c r="AA72" s="30" t="s">
        <v>22</v>
      </c>
      <c r="AB72" s="31"/>
      <c r="AC72" s="32">
        <v>46033</v>
      </c>
      <c r="AD72" s="30">
        <v>9</v>
      </c>
      <c r="AE72" s="33">
        <v>1</v>
      </c>
      <c r="AF72" s="4"/>
      <c r="AG72" s="29">
        <v>4</v>
      </c>
      <c r="AH72" s="144" t="s">
        <v>147</v>
      </c>
      <c r="AI72" s="145"/>
      <c r="AJ72" s="30" t="s">
        <v>31</v>
      </c>
      <c r="AK72" s="30" t="s">
        <v>31</v>
      </c>
      <c r="AL72" s="30" t="s">
        <v>31</v>
      </c>
      <c r="AM72" s="31"/>
      <c r="AN72" s="30" t="s">
        <v>148</v>
      </c>
      <c r="AO72" s="30">
        <v>0</v>
      </c>
      <c r="AP72" s="33">
        <v>4</v>
      </c>
    </row>
    <row r="73" spans="1:42" ht="15.9">
      <c r="A73" s="10">
        <v>1</v>
      </c>
      <c r="B73" s="143" t="s">
        <v>59</v>
      </c>
      <c r="C73" s="139"/>
      <c r="D73" s="11"/>
      <c r="E73" s="13" t="s">
        <v>18</v>
      </c>
      <c r="F73" s="13" t="s">
        <v>46</v>
      </c>
      <c r="G73" s="14">
        <v>46148</v>
      </c>
      <c r="H73" s="13">
        <v>3</v>
      </c>
      <c r="I73" s="15">
        <v>2</v>
      </c>
      <c r="J73" s="16"/>
      <c r="K73" s="10">
        <v>1</v>
      </c>
      <c r="L73" s="143" t="s">
        <v>122</v>
      </c>
      <c r="M73" s="139"/>
      <c r="N73" s="11"/>
      <c r="O73" s="13" t="s">
        <v>35</v>
      </c>
      <c r="P73" s="13" t="s">
        <v>38</v>
      </c>
      <c r="Q73" s="14">
        <v>46235</v>
      </c>
      <c r="R73" s="13">
        <v>0</v>
      </c>
      <c r="S73" s="15">
        <v>3</v>
      </c>
      <c r="V73" s="160" t="s">
        <v>58</v>
      </c>
      <c r="W73" s="161"/>
      <c r="X73" s="161"/>
      <c r="Y73" s="161"/>
      <c r="Z73" s="161"/>
      <c r="AA73" s="161"/>
      <c r="AB73" s="161"/>
      <c r="AC73" s="161"/>
      <c r="AD73" s="161"/>
      <c r="AE73" s="161"/>
      <c r="AF73" s="4"/>
      <c r="AG73" s="160" t="s">
        <v>58</v>
      </c>
      <c r="AH73" s="161"/>
      <c r="AI73" s="161"/>
      <c r="AJ73" s="161"/>
      <c r="AK73" s="161"/>
      <c r="AL73" s="161"/>
      <c r="AM73" s="161"/>
      <c r="AN73" s="161"/>
      <c r="AO73" s="161"/>
      <c r="AP73" s="161"/>
    </row>
    <row r="74" spans="1:42" ht="15.9">
      <c r="A74" s="10">
        <v>2</v>
      </c>
      <c r="B74" s="143" t="s">
        <v>70</v>
      </c>
      <c r="C74" s="139"/>
      <c r="D74" s="13" t="s">
        <v>30</v>
      </c>
      <c r="E74" s="21"/>
      <c r="F74" s="13" t="s">
        <v>88</v>
      </c>
      <c r="G74" s="14">
        <v>46235</v>
      </c>
      <c r="H74" s="13">
        <v>0</v>
      </c>
      <c r="I74" s="15">
        <v>3</v>
      </c>
      <c r="J74" s="16"/>
      <c r="K74" s="10">
        <v>2</v>
      </c>
      <c r="L74" s="143" t="s">
        <v>97</v>
      </c>
      <c r="M74" s="139"/>
      <c r="N74" s="13" t="s">
        <v>54</v>
      </c>
      <c r="O74" s="21"/>
      <c r="P74" s="13" t="s">
        <v>123</v>
      </c>
      <c r="Q74" s="14">
        <v>46033</v>
      </c>
      <c r="R74" s="13">
        <v>6</v>
      </c>
      <c r="S74" s="15">
        <v>1</v>
      </c>
      <c r="V74" s="37" t="s">
        <v>24</v>
      </c>
      <c r="W74" s="38" t="s">
        <v>61</v>
      </c>
      <c r="X74" s="167" t="s">
        <v>62</v>
      </c>
      <c r="Y74" s="161"/>
      <c r="Z74" s="161"/>
      <c r="AA74" s="161"/>
      <c r="AB74" s="161"/>
      <c r="AC74" s="169"/>
      <c r="AD74" s="167" t="s">
        <v>27</v>
      </c>
      <c r="AE74" s="168"/>
      <c r="AF74" s="4"/>
      <c r="AG74" s="37" t="s">
        <v>24</v>
      </c>
      <c r="AH74" s="38" t="s">
        <v>61</v>
      </c>
      <c r="AI74" s="167" t="s">
        <v>62</v>
      </c>
      <c r="AJ74" s="161"/>
      <c r="AK74" s="161"/>
      <c r="AL74" s="161"/>
      <c r="AM74" s="161"/>
      <c r="AN74" s="169"/>
      <c r="AO74" s="167" t="s">
        <v>27</v>
      </c>
      <c r="AP74" s="168"/>
    </row>
    <row r="75" spans="1:42" ht="30" customHeight="1">
      <c r="A75" s="29">
        <v>3</v>
      </c>
      <c r="B75" s="187" t="s">
        <v>42</v>
      </c>
      <c r="C75" s="145"/>
      <c r="D75" s="30" t="s">
        <v>33</v>
      </c>
      <c r="E75" s="30" t="s">
        <v>94</v>
      </c>
      <c r="F75" s="31"/>
      <c r="G75" s="32">
        <v>46061</v>
      </c>
      <c r="H75" s="30">
        <v>6</v>
      </c>
      <c r="I75" s="33">
        <v>1</v>
      </c>
      <c r="J75" s="16"/>
      <c r="K75" s="29">
        <v>3</v>
      </c>
      <c r="L75" s="144" t="s">
        <v>113</v>
      </c>
      <c r="M75" s="145"/>
      <c r="N75" s="30" t="s">
        <v>43</v>
      </c>
      <c r="O75" s="30" t="s">
        <v>121</v>
      </c>
      <c r="P75" s="31"/>
      <c r="Q75" s="32">
        <v>46144</v>
      </c>
      <c r="R75" s="30">
        <v>3</v>
      </c>
      <c r="S75" s="33">
        <v>2</v>
      </c>
      <c r="V75" s="40">
        <v>0.4826388888888889</v>
      </c>
      <c r="W75" s="41">
        <v>7</v>
      </c>
      <c r="X75" s="162" t="str">
        <f>W69</f>
        <v>РостАгроЭкспорт</v>
      </c>
      <c r="Y75" s="163"/>
      <c r="Z75" s="42" t="s">
        <v>63</v>
      </c>
      <c r="AA75" s="164" t="str">
        <f>W70</f>
        <v>ГК "Аккорд"</v>
      </c>
      <c r="AB75" s="165"/>
      <c r="AC75" s="142"/>
      <c r="AD75" s="170" t="s">
        <v>94</v>
      </c>
      <c r="AE75" s="171"/>
      <c r="AF75" s="4"/>
      <c r="AG75" s="40">
        <v>0.53125</v>
      </c>
      <c r="AH75" s="71">
        <v>5</v>
      </c>
      <c r="AI75" s="162" t="str">
        <f>AH69</f>
        <v>Авиастар-ТУ</v>
      </c>
      <c r="AJ75" s="163"/>
      <c r="AK75" s="42" t="s">
        <v>63</v>
      </c>
      <c r="AL75" s="164" t="str">
        <f>AH70</f>
        <v>Милфудс</v>
      </c>
      <c r="AM75" s="165"/>
      <c r="AN75" s="142"/>
      <c r="AO75" s="170" t="s">
        <v>85</v>
      </c>
      <c r="AP75" s="171"/>
    </row>
    <row r="76" spans="1:42" ht="15.9">
      <c r="A76" s="160" t="s">
        <v>58</v>
      </c>
      <c r="B76" s="161"/>
      <c r="C76" s="161"/>
      <c r="D76" s="161"/>
      <c r="E76" s="161"/>
      <c r="F76" s="161"/>
      <c r="G76" s="161"/>
      <c r="H76" s="161"/>
      <c r="I76" s="161"/>
      <c r="J76" s="4"/>
      <c r="K76" s="160" t="s">
        <v>58</v>
      </c>
      <c r="L76" s="161"/>
      <c r="M76" s="161"/>
      <c r="N76" s="161"/>
      <c r="O76" s="161"/>
      <c r="P76" s="161"/>
      <c r="Q76" s="161"/>
      <c r="R76" s="161"/>
      <c r="S76" s="161"/>
      <c r="V76" s="40">
        <v>0.4826388888888889</v>
      </c>
      <c r="W76" s="41">
        <v>8</v>
      </c>
      <c r="X76" s="180" t="str">
        <f>W71</f>
        <v>Денталдиагностик</v>
      </c>
      <c r="Y76" s="181"/>
      <c r="Z76" s="44" t="s">
        <v>63</v>
      </c>
      <c r="AA76" s="177" t="str">
        <f>W72</f>
        <v>Комус</v>
      </c>
      <c r="AB76" s="155"/>
      <c r="AC76" s="139"/>
      <c r="AD76" s="178" t="s">
        <v>31</v>
      </c>
      <c r="AE76" s="179"/>
      <c r="AF76" s="4"/>
      <c r="AG76" s="40">
        <v>0.53125</v>
      </c>
      <c r="AH76" s="71">
        <v>6</v>
      </c>
      <c r="AI76" s="180" t="str">
        <f>AH71</f>
        <v>Hoff</v>
      </c>
      <c r="AJ76" s="181"/>
      <c r="AK76" s="44" t="s">
        <v>63</v>
      </c>
      <c r="AL76" s="177" t="str">
        <f>AH72</f>
        <v>СК СМУ-555</v>
      </c>
      <c r="AM76" s="155"/>
      <c r="AN76" s="139"/>
      <c r="AO76" s="178" t="s">
        <v>22</v>
      </c>
      <c r="AP76" s="179"/>
    </row>
    <row r="77" spans="1:42" ht="15.9">
      <c r="A77" s="36"/>
      <c r="B77" s="36"/>
      <c r="C77" s="36"/>
      <c r="D77" s="36"/>
      <c r="E77" s="36"/>
      <c r="F77" s="36"/>
      <c r="G77" s="36"/>
      <c r="H77" s="36"/>
      <c r="I77" s="36"/>
      <c r="J77" s="4"/>
      <c r="K77" s="36"/>
      <c r="L77" s="36"/>
      <c r="M77" s="36"/>
      <c r="N77" s="36"/>
      <c r="O77" s="36"/>
      <c r="P77" s="36"/>
      <c r="Q77" s="36"/>
      <c r="R77" s="36"/>
      <c r="S77" s="36"/>
      <c r="V77" s="40">
        <v>0.56597222222222221</v>
      </c>
      <c r="W77" s="41">
        <v>7</v>
      </c>
      <c r="X77" s="180" t="str">
        <f t="shared" ref="X77:X78" si="33">W69</f>
        <v>РостАгроЭкспорт</v>
      </c>
      <c r="Y77" s="181"/>
      <c r="Z77" s="44" t="s">
        <v>63</v>
      </c>
      <c r="AA77" s="177" t="str">
        <f t="shared" ref="AA77:AA78" si="34">W71</f>
        <v>Денталдиагностик</v>
      </c>
      <c r="AB77" s="155"/>
      <c r="AC77" s="139"/>
      <c r="AD77" s="178" t="s">
        <v>23</v>
      </c>
      <c r="AE77" s="179"/>
      <c r="AF77" s="4"/>
      <c r="AG77" s="40">
        <v>0.58333333333333337</v>
      </c>
      <c r="AH77" s="41">
        <v>5</v>
      </c>
      <c r="AI77" s="180" t="str">
        <f t="shared" ref="AI77:AI78" si="35">AH69</f>
        <v>Авиастар-ТУ</v>
      </c>
      <c r="AJ77" s="181"/>
      <c r="AK77" s="44" t="s">
        <v>63</v>
      </c>
      <c r="AL77" s="177" t="str">
        <f t="shared" ref="AL77:AL78" si="36">AH71</f>
        <v>Hoff</v>
      </c>
      <c r="AM77" s="155"/>
      <c r="AN77" s="139"/>
      <c r="AO77" s="178" t="s">
        <v>120</v>
      </c>
      <c r="AP77" s="179"/>
    </row>
    <row r="78" spans="1:42" ht="15.9">
      <c r="A78" s="36"/>
      <c r="B78" s="36"/>
      <c r="C78" s="36"/>
      <c r="D78" s="36"/>
      <c r="E78" s="36"/>
      <c r="F78" s="36"/>
      <c r="G78" s="36"/>
      <c r="H78" s="36"/>
      <c r="I78" s="36"/>
      <c r="J78" s="4"/>
      <c r="K78" s="36"/>
      <c r="L78" s="36"/>
      <c r="M78" s="36"/>
      <c r="N78" s="36"/>
      <c r="O78" s="36"/>
      <c r="P78" s="36"/>
      <c r="Q78" s="36"/>
      <c r="R78" s="36"/>
      <c r="S78" s="36"/>
      <c r="V78" s="40">
        <v>0.56597222222222221</v>
      </c>
      <c r="W78" s="43">
        <v>8</v>
      </c>
      <c r="X78" s="180" t="str">
        <f t="shared" si="33"/>
        <v>ГК "Аккорд"</v>
      </c>
      <c r="Y78" s="181"/>
      <c r="Z78" s="44" t="s">
        <v>63</v>
      </c>
      <c r="AA78" s="177" t="str">
        <f t="shared" si="34"/>
        <v>Комус</v>
      </c>
      <c r="AB78" s="155"/>
      <c r="AC78" s="139"/>
      <c r="AD78" s="178" t="s">
        <v>111</v>
      </c>
      <c r="AE78" s="179"/>
      <c r="AF78" s="4"/>
      <c r="AG78" s="40">
        <v>0.58333333333333337</v>
      </c>
      <c r="AH78" s="43">
        <v>6</v>
      </c>
      <c r="AI78" s="180" t="str">
        <f t="shared" si="35"/>
        <v>Милфудс</v>
      </c>
      <c r="AJ78" s="181"/>
      <c r="AK78" s="44" t="s">
        <v>63</v>
      </c>
      <c r="AL78" s="177" t="str">
        <f t="shared" si="36"/>
        <v>СК СМУ-555</v>
      </c>
      <c r="AM78" s="155"/>
      <c r="AN78" s="139"/>
      <c r="AO78" s="178" t="s">
        <v>22</v>
      </c>
      <c r="AP78" s="179"/>
    </row>
    <row r="79" spans="1:42" ht="15.9">
      <c r="A79" s="37" t="s">
        <v>24</v>
      </c>
      <c r="B79" s="38" t="s">
        <v>61</v>
      </c>
      <c r="C79" s="167" t="s">
        <v>62</v>
      </c>
      <c r="D79" s="161"/>
      <c r="E79" s="161"/>
      <c r="F79" s="161"/>
      <c r="G79" s="169"/>
      <c r="H79" s="167" t="s">
        <v>27</v>
      </c>
      <c r="I79" s="168"/>
      <c r="J79" s="4"/>
      <c r="K79" s="37" t="s">
        <v>24</v>
      </c>
      <c r="L79" s="38" t="s">
        <v>61</v>
      </c>
      <c r="M79" s="167" t="s">
        <v>62</v>
      </c>
      <c r="N79" s="161"/>
      <c r="O79" s="161"/>
      <c r="P79" s="161"/>
      <c r="Q79" s="169"/>
      <c r="R79" s="167" t="s">
        <v>27</v>
      </c>
      <c r="S79" s="168"/>
      <c r="V79" s="40">
        <v>0.61805555555555558</v>
      </c>
      <c r="W79" s="54">
        <v>7</v>
      </c>
      <c r="X79" s="180" t="str">
        <f t="shared" ref="X79:X80" si="37">W69</f>
        <v>РостАгроЭкспорт</v>
      </c>
      <c r="Y79" s="181"/>
      <c r="Z79" s="44" t="s">
        <v>63</v>
      </c>
      <c r="AA79" s="177" t="str">
        <f>W72</f>
        <v>Комус</v>
      </c>
      <c r="AB79" s="155"/>
      <c r="AC79" s="139"/>
      <c r="AD79" s="178" t="s">
        <v>47</v>
      </c>
      <c r="AE79" s="179"/>
      <c r="AF79" s="4"/>
      <c r="AG79" s="40">
        <v>0.63541666666666663</v>
      </c>
      <c r="AH79" s="54">
        <v>5</v>
      </c>
      <c r="AI79" s="180" t="str">
        <f t="shared" ref="AI79:AI80" si="38">AH69</f>
        <v>Авиастар-ТУ</v>
      </c>
      <c r="AJ79" s="181"/>
      <c r="AK79" s="44" t="s">
        <v>63</v>
      </c>
      <c r="AL79" s="177" t="str">
        <f>AH72</f>
        <v>СК СМУ-555</v>
      </c>
      <c r="AM79" s="155"/>
      <c r="AN79" s="139"/>
      <c r="AO79" s="178" t="s">
        <v>22</v>
      </c>
      <c r="AP79" s="179"/>
    </row>
    <row r="80" spans="1:42" ht="24" customHeight="1">
      <c r="A80" s="40">
        <v>0.35416666666666669</v>
      </c>
      <c r="B80" s="41">
        <v>6</v>
      </c>
      <c r="C80" s="162" t="str">
        <f t="shared" ref="C80:C81" si="39">B73</f>
        <v>Gavary Group</v>
      </c>
      <c r="D80" s="163"/>
      <c r="E80" s="42" t="s">
        <v>63</v>
      </c>
      <c r="F80" s="191" t="str">
        <f>B75</f>
        <v>Градостроительный комплекс города Москвы</v>
      </c>
      <c r="G80" s="142"/>
      <c r="H80" s="170" t="s">
        <v>46</v>
      </c>
      <c r="I80" s="171"/>
      <c r="J80" s="4"/>
      <c r="K80" s="40">
        <v>0.37152777777777773</v>
      </c>
      <c r="L80" s="41">
        <v>6</v>
      </c>
      <c r="M80" s="162" t="str">
        <f t="shared" ref="M80:M81" si="40">L73</f>
        <v>ВАРТОН</v>
      </c>
      <c r="N80" s="163"/>
      <c r="O80" s="42" t="s">
        <v>63</v>
      </c>
      <c r="P80" s="164" t="str">
        <f>L75</f>
        <v>Авиастар-ТУ</v>
      </c>
      <c r="Q80" s="142"/>
      <c r="R80" s="170" t="s">
        <v>38</v>
      </c>
      <c r="S80" s="171"/>
      <c r="V80" s="49">
        <v>0.61805555555555558</v>
      </c>
      <c r="W80" s="47">
        <v>8</v>
      </c>
      <c r="X80" s="172" t="str">
        <f t="shared" si="37"/>
        <v>ГК "Аккорд"</v>
      </c>
      <c r="Y80" s="173"/>
      <c r="Z80" s="48" t="s">
        <v>63</v>
      </c>
      <c r="AA80" s="174" t="str">
        <f>W71</f>
        <v>Денталдиагностик</v>
      </c>
      <c r="AB80" s="182"/>
      <c r="AC80" s="145"/>
      <c r="AD80" s="175" t="s">
        <v>37</v>
      </c>
      <c r="AE80" s="176"/>
      <c r="AF80" s="4"/>
      <c r="AG80" s="49">
        <v>0.63541666666666663</v>
      </c>
      <c r="AH80" s="47">
        <v>6</v>
      </c>
      <c r="AI80" s="172" t="str">
        <f t="shared" si="38"/>
        <v>Милфудс</v>
      </c>
      <c r="AJ80" s="173"/>
      <c r="AK80" s="48" t="s">
        <v>63</v>
      </c>
      <c r="AL80" s="174" t="str">
        <f>AH71</f>
        <v>Hoff</v>
      </c>
      <c r="AM80" s="182"/>
      <c r="AN80" s="145"/>
      <c r="AO80" s="175" t="s">
        <v>94</v>
      </c>
      <c r="AP80" s="176"/>
    </row>
    <row r="81" spans="1:42" ht="24" customHeight="1">
      <c r="A81" s="40">
        <v>0.3888888888888889</v>
      </c>
      <c r="B81" s="43">
        <v>6</v>
      </c>
      <c r="C81" s="180" t="str">
        <f t="shared" si="39"/>
        <v>БРИЗ</v>
      </c>
      <c r="D81" s="181"/>
      <c r="E81" s="44" t="s">
        <v>63</v>
      </c>
      <c r="F81" s="192" t="str">
        <f>B75</f>
        <v>Градостроительный комплекс города Москвы</v>
      </c>
      <c r="G81" s="139"/>
      <c r="H81" s="178" t="s">
        <v>88</v>
      </c>
      <c r="I81" s="179"/>
      <c r="J81" s="4"/>
      <c r="K81" s="40">
        <v>0.40625</v>
      </c>
      <c r="L81" s="43">
        <v>6</v>
      </c>
      <c r="M81" s="180" t="str">
        <f t="shared" si="40"/>
        <v>Денталдиагностик</v>
      </c>
      <c r="N81" s="181"/>
      <c r="O81" s="44" t="s">
        <v>63</v>
      </c>
      <c r="P81" s="177" t="str">
        <f>L75</f>
        <v>Авиастар-ТУ</v>
      </c>
      <c r="Q81" s="139"/>
      <c r="R81" s="178" t="s">
        <v>123</v>
      </c>
      <c r="S81" s="179"/>
      <c r="V81" s="55"/>
      <c r="W81" s="56"/>
      <c r="X81" s="57"/>
      <c r="Y81" s="57"/>
      <c r="Z81" s="57"/>
      <c r="AA81" s="57"/>
      <c r="AB81" s="57"/>
      <c r="AC81" s="57"/>
      <c r="AD81" s="58"/>
      <c r="AE81" s="58"/>
      <c r="AF81" s="4"/>
      <c r="AG81" s="55"/>
      <c r="AH81" s="56"/>
      <c r="AI81" s="57"/>
      <c r="AJ81" s="57"/>
      <c r="AK81" s="57"/>
      <c r="AL81" s="57"/>
      <c r="AM81" s="57"/>
      <c r="AN81" s="57"/>
      <c r="AO81" s="58"/>
      <c r="AP81" s="58"/>
    </row>
    <row r="82" spans="1:42" ht="15.9">
      <c r="A82" s="46">
        <v>0.4236111111111111</v>
      </c>
      <c r="B82" s="47">
        <v>6</v>
      </c>
      <c r="C82" s="172" t="str">
        <f>B73</f>
        <v>Gavary Group</v>
      </c>
      <c r="D82" s="173"/>
      <c r="E82" s="48" t="s">
        <v>63</v>
      </c>
      <c r="F82" s="174" t="str">
        <f>B74</f>
        <v>БРИЗ</v>
      </c>
      <c r="G82" s="145"/>
      <c r="H82" s="175" t="s">
        <v>18</v>
      </c>
      <c r="I82" s="176"/>
      <c r="J82" s="4"/>
      <c r="K82" s="49">
        <v>0.44097222222222227</v>
      </c>
      <c r="L82" s="47">
        <v>6</v>
      </c>
      <c r="M82" s="172" t="str">
        <f>L73</f>
        <v>ВАРТОН</v>
      </c>
      <c r="N82" s="173"/>
      <c r="O82" s="48" t="s">
        <v>63</v>
      </c>
      <c r="P82" s="174" t="str">
        <f>L74</f>
        <v>Денталдиагностик</v>
      </c>
      <c r="Q82" s="145"/>
      <c r="R82" s="175" t="s">
        <v>35</v>
      </c>
      <c r="S82" s="176"/>
      <c r="V82" s="153" t="s">
        <v>106</v>
      </c>
      <c r="W82" s="154"/>
      <c r="X82" s="154"/>
      <c r="Y82" s="154"/>
      <c r="Z82" s="154"/>
      <c r="AA82" s="154"/>
      <c r="AB82" s="154"/>
      <c r="AC82" s="154"/>
      <c r="AD82" s="154"/>
      <c r="AE82" s="5"/>
      <c r="AF82" s="4"/>
      <c r="AG82" s="153" t="s">
        <v>106</v>
      </c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1:42" ht="15.9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V83" s="6" t="s">
        <v>9</v>
      </c>
      <c r="W83" s="141" t="s">
        <v>10</v>
      </c>
      <c r="X83" s="142"/>
      <c r="Y83" s="7">
        <v>1</v>
      </c>
      <c r="Z83" s="8">
        <v>2</v>
      </c>
      <c r="AA83" s="7">
        <v>3</v>
      </c>
      <c r="AB83" s="7">
        <v>4</v>
      </c>
      <c r="AC83" s="7" t="s">
        <v>11</v>
      </c>
      <c r="AD83" s="7" t="s">
        <v>12</v>
      </c>
      <c r="AE83" s="9" t="s">
        <v>13</v>
      </c>
      <c r="AF83" s="4"/>
      <c r="AG83" s="6" t="s">
        <v>9</v>
      </c>
      <c r="AH83" s="141" t="s">
        <v>10</v>
      </c>
      <c r="AI83" s="142"/>
      <c r="AJ83" s="7">
        <v>1</v>
      </c>
      <c r="AK83" s="7">
        <v>2</v>
      </c>
      <c r="AL83" s="7">
        <v>3</v>
      </c>
      <c r="AM83" s="7">
        <v>4</v>
      </c>
      <c r="AN83" s="7" t="s">
        <v>11</v>
      </c>
      <c r="AO83" s="7" t="s">
        <v>12</v>
      </c>
      <c r="AP83" s="9" t="s">
        <v>13</v>
      </c>
    </row>
    <row r="84" spans="1:42" ht="15.9">
      <c r="A84" s="153" t="s">
        <v>149</v>
      </c>
      <c r="B84" s="154"/>
      <c r="C84" s="154"/>
      <c r="D84" s="154"/>
      <c r="E84" s="154"/>
      <c r="F84" s="154"/>
      <c r="G84" s="154"/>
      <c r="H84" s="154"/>
      <c r="I84" s="154"/>
      <c r="J84" s="4"/>
      <c r="K84" s="153" t="s">
        <v>149</v>
      </c>
      <c r="L84" s="154"/>
      <c r="M84" s="154"/>
      <c r="N84" s="154"/>
      <c r="O84" s="154"/>
      <c r="P84" s="154"/>
      <c r="Q84" s="154"/>
      <c r="R84" s="154"/>
      <c r="S84" s="154"/>
      <c r="V84" s="10">
        <v>1</v>
      </c>
      <c r="W84" s="143" t="s">
        <v>45</v>
      </c>
      <c r="X84" s="139"/>
      <c r="Y84" s="11"/>
      <c r="Z84" s="72">
        <v>6.9444444444444441E-3</v>
      </c>
      <c r="AA84" s="13" t="s">
        <v>35</v>
      </c>
      <c r="AB84" s="13" t="s">
        <v>47</v>
      </c>
      <c r="AC84" s="13" t="s">
        <v>150</v>
      </c>
      <c r="AD84" s="13">
        <v>0</v>
      </c>
      <c r="AE84" s="15">
        <v>4</v>
      </c>
      <c r="AF84" s="16"/>
      <c r="AG84" s="10">
        <v>1</v>
      </c>
      <c r="AH84" s="143" t="s">
        <v>53</v>
      </c>
      <c r="AI84" s="139"/>
      <c r="AJ84" s="11"/>
      <c r="AK84" s="13" t="s">
        <v>31</v>
      </c>
      <c r="AL84" s="13" t="s">
        <v>31</v>
      </c>
      <c r="AM84" s="13" t="s">
        <v>22</v>
      </c>
      <c r="AN84" s="14">
        <v>46176</v>
      </c>
      <c r="AO84" s="13">
        <v>3</v>
      </c>
      <c r="AP84" s="15">
        <v>3</v>
      </c>
    </row>
    <row r="85" spans="1:42" ht="15.9">
      <c r="A85" s="6" t="s">
        <v>9</v>
      </c>
      <c r="B85" s="141" t="s">
        <v>10</v>
      </c>
      <c r="C85" s="142"/>
      <c r="D85" s="7">
        <v>1</v>
      </c>
      <c r="E85" s="7">
        <v>2</v>
      </c>
      <c r="F85" s="7">
        <v>3</v>
      </c>
      <c r="G85" s="7" t="s">
        <v>11</v>
      </c>
      <c r="H85" s="7" t="s">
        <v>12</v>
      </c>
      <c r="I85" s="9" t="s">
        <v>13</v>
      </c>
      <c r="J85" s="4"/>
      <c r="K85" s="6" t="s">
        <v>9</v>
      </c>
      <c r="L85" s="141" t="s">
        <v>10</v>
      </c>
      <c r="M85" s="142"/>
      <c r="N85" s="7">
        <v>1</v>
      </c>
      <c r="O85" s="7">
        <v>2</v>
      </c>
      <c r="P85" s="7">
        <v>3</v>
      </c>
      <c r="Q85" s="7" t="s">
        <v>11</v>
      </c>
      <c r="R85" s="7" t="s">
        <v>12</v>
      </c>
      <c r="S85" s="9" t="s">
        <v>13</v>
      </c>
      <c r="V85" s="10">
        <v>2</v>
      </c>
      <c r="W85" s="143" t="s">
        <v>84</v>
      </c>
      <c r="X85" s="139"/>
      <c r="Y85" s="13" t="s">
        <v>151</v>
      </c>
      <c r="Z85" s="20"/>
      <c r="AA85" s="13" t="s">
        <v>18</v>
      </c>
      <c r="AB85" s="13" t="s">
        <v>43</v>
      </c>
      <c r="AC85" s="14">
        <v>46038</v>
      </c>
      <c r="AD85" s="13">
        <v>9</v>
      </c>
      <c r="AE85" s="15">
        <v>1</v>
      </c>
      <c r="AF85" s="16"/>
      <c r="AG85" s="10">
        <v>2</v>
      </c>
      <c r="AH85" s="143" t="s">
        <v>116</v>
      </c>
      <c r="AI85" s="139"/>
      <c r="AJ85" s="13" t="s">
        <v>22</v>
      </c>
      <c r="AK85" s="21"/>
      <c r="AL85" s="13" t="s">
        <v>33</v>
      </c>
      <c r="AM85" s="13" t="s">
        <v>22</v>
      </c>
      <c r="AN85" s="14">
        <v>46063</v>
      </c>
      <c r="AO85" s="13">
        <v>9</v>
      </c>
      <c r="AP85" s="15">
        <v>1</v>
      </c>
    </row>
    <row r="86" spans="1:42" ht="15.9">
      <c r="A86" s="10">
        <v>1</v>
      </c>
      <c r="B86" s="188" t="s">
        <v>117</v>
      </c>
      <c r="C86" s="139"/>
      <c r="D86" s="11"/>
      <c r="E86" s="13" t="s">
        <v>19</v>
      </c>
      <c r="F86" s="13" t="s">
        <v>43</v>
      </c>
      <c r="G86" s="14">
        <v>46025</v>
      </c>
      <c r="H86" s="13">
        <v>4</v>
      </c>
      <c r="I86" s="15">
        <v>2</v>
      </c>
      <c r="J86" s="16"/>
      <c r="K86" s="10">
        <v>1</v>
      </c>
      <c r="L86" s="143" t="s">
        <v>99</v>
      </c>
      <c r="M86" s="139"/>
      <c r="N86" s="11"/>
      <c r="O86" s="13" t="s">
        <v>85</v>
      </c>
      <c r="P86" s="13" t="s">
        <v>57</v>
      </c>
      <c r="Q86" s="14">
        <v>46058</v>
      </c>
      <c r="R86" s="13">
        <v>6</v>
      </c>
      <c r="S86" s="15">
        <v>1</v>
      </c>
      <c r="V86" s="10">
        <v>3</v>
      </c>
      <c r="W86" s="143" t="s">
        <v>79</v>
      </c>
      <c r="X86" s="139"/>
      <c r="Y86" s="13" t="s">
        <v>54</v>
      </c>
      <c r="Z86" s="12" t="s">
        <v>30</v>
      </c>
      <c r="AA86" s="21"/>
      <c r="AB86" s="13" t="s">
        <v>57</v>
      </c>
      <c r="AC86" s="14">
        <v>46183</v>
      </c>
      <c r="AD86" s="13">
        <v>6</v>
      </c>
      <c r="AE86" s="15">
        <v>2</v>
      </c>
      <c r="AF86" s="16"/>
      <c r="AG86" s="10">
        <v>3</v>
      </c>
      <c r="AH86" s="143" t="s">
        <v>122</v>
      </c>
      <c r="AI86" s="139"/>
      <c r="AJ86" s="13" t="s">
        <v>22</v>
      </c>
      <c r="AK86" s="13" t="s">
        <v>46</v>
      </c>
      <c r="AL86" s="21"/>
      <c r="AM86" s="13" t="s">
        <v>22</v>
      </c>
      <c r="AN86" s="14">
        <v>46120</v>
      </c>
      <c r="AO86" s="13">
        <v>6</v>
      </c>
      <c r="AP86" s="15">
        <v>2</v>
      </c>
    </row>
    <row r="87" spans="1:42" ht="15.75" customHeight="1">
      <c r="A87" s="10">
        <v>2</v>
      </c>
      <c r="B87" s="189" t="s">
        <v>152</v>
      </c>
      <c r="C87" s="139"/>
      <c r="D87" s="13" t="s">
        <v>19</v>
      </c>
      <c r="E87" s="21"/>
      <c r="F87" s="13" t="s">
        <v>22</v>
      </c>
      <c r="G87" s="14">
        <v>46026</v>
      </c>
      <c r="H87" s="13">
        <v>4</v>
      </c>
      <c r="I87" s="15">
        <v>1</v>
      </c>
      <c r="J87" s="16"/>
      <c r="K87" s="10">
        <v>2</v>
      </c>
      <c r="L87" s="143" t="s">
        <v>116</v>
      </c>
      <c r="M87" s="139"/>
      <c r="N87" s="13" t="s">
        <v>80</v>
      </c>
      <c r="O87" s="21"/>
      <c r="P87" s="13" t="s">
        <v>47</v>
      </c>
      <c r="Q87" s="14">
        <v>46082</v>
      </c>
      <c r="R87" s="13">
        <v>0</v>
      </c>
      <c r="S87" s="15">
        <v>3</v>
      </c>
      <c r="V87" s="29">
        <v>4</v>
      </c>
      <c r="W87" s="144" t="s">
        <v>103</v>
      </c>
      <c r="X87" s="145"/>
      <c r="Y87" s="30" t="s">
        <v>41</v>
      </c>
      <c r="Z87" s="34" t="s">
        <v>38</v>
      </c>
      <c r="AA87" s="30" t="s">
        <v>71</v>
      </c>
      <c r="AB87" s="31"/>
      <c r="AC87" s="32">
        <v>46144</v>
      </c>
      <c r="AD87" s="30">
        <v>3</v>
      </c>
      <c r="AE87" s="33">
        <v>3</v>
      </c>
      <c r="AF87" s="4"/>
      <c r="AG87" s="29">
        <v>4</v>
      </c>
      <c r="AH87" s="144" t="s">
        <v>36</v>
      </c>
      <c r="AI87" s="145"/>
      <c r="AJ87" s="30" t="s">
        <v>31</v>
      </c>
      <c r="AK87" s="30" t="s">
        <v>31</v>
      </c>
      <c r="AL87" s="30" t="s">
        <v>31</v>
      </c>
      <c r="AM87" s="31"/>
      <c r="AN87" s="30" t="s">
        <v>148</v>
      </c>
      <c r="AO87" s="30">
        <v>0</v>
      </c>
      <c r="AP87" s="33">
        <v>4</v>
      </c>
    </row>
    <row r="88" spans="1:42" ht="15.9">
      <c r="A88" s="29">
        <v>3</v>
      </c>
      <c r="B88" s="144" t="s">
        <v>91</v>
      </c>
      <c r="C88" s="145"/>
      <c r="D88" s="30" t="s">
        <v>38</v>
      </c>
      <c r="E88" s="30" t="s">
        <v>31</v>
      </c>
      <c r="F88" s="31"/>
      <c r="G88" s="30" t="s">
        <v>153</v>
      </c>
      <c r="H88" s="30">
        <v>0</v>
      </c>
      <c r="I88" s="33">
        <v>3</v>
      </c>
      <c r="J88" s="16"/>
      <c r="K88" s="29">
        <v>3</v>
      </c>
      <c r="L88" s="144" t="s">
        <v>129</v>
      </c>
      <c r="M88" s="145"/>
      <c r="N88" s="30" t="s">
        <v>71</v>
      </c>
      <c r="O88" s="30" t="s">
        <v>41</v>
      </c>
      <c r="P88" s="31"/>
      <c r="Q88" s="32">
        <v>46083</v>
      </c>
      <c r="R88" s="30">
        <v>3</v>
      </c>
      <c r="S88" s="33">
        <v>2</v>
      </c>
      <c r="V88" s="160" t="s">
        <v>58</v>
      </c>
      <c r="W88" s="161"/>
      <c r="X88" s="161"/>
      <c r="Y88" s="161"/>
      <c r="Z88" s="161"/>
      <c r="AA88" s="161"/>
      <c r="AB88" s="161"/>
      <c r="AC88" s="161"/>
      <c r="AD88" s="161"/>
      <c r="AE88" s="161"/>
      <c r="AF88" s="4"/>
      <c r="AG88" s="160" t="s">
        <v>58</v>
      </c>
      <c r="AH88" s="161"/>
      <c r="AI88" s="161"/>
      <c r="AJ88" s="161"/>
      <c r="AK88" s="161"/>
      <c r="AL88" s="161"/>
      <c r="AM88" s="161"/>
      <c r="AN88" s="161"/>
      <c r="AO88" s="161"/>
      <c r="AP88" s="161"/>
    </row>
    <row r="89" spans="1:42" ht="15.9">
      <c r="A89" s="160" t="s">
        <v>58</v>
      </c>
      <c r="B89" s="161"/>
      <c r="C89" s="161"/>
      <c r="D89" s="161"/>
      <c r="E89" s="161"/>
      <c r="F89" s="161"/>
      <c r="G89" s="161"/>
      <c r="H89" s="161"/>
      <c r="I89" s="161"/>
      <c r="J89" s="4"/>
      <c r="K89" s="160" t="s">
        <v>58</v>
      </c>
      <c r="L89" s="161"/>
      <c r="M89" s="161"/>
      <c r="N89" s="161"/>
      <c r="O89" s="161"/>
      <c r="P89" s="161"/>
      <c r="Q89" s="161"/>
      <c r="R89" s="161"/>
      <c r="S89" s="161"/>
      <c r="V89" s="73" t="s">
        <v>24</v>
      </c>
      <c r="W89" s="74" t="s">
        <v>61</v>
      </c>
      <c r="X89" s="198" t="s">
        <v>62</v>
      </c>
      <c r="Y89" s="161"/>
      <c r="Z89" s="161"/>
      <c r="AA89" s="161"/>
      <c r="AB89" s="161"/>
      <c r="AC89" s="169"/>
      <c r="AD89" s="198" t="s">
        <v>27</v>
      </c>
      <c r="AE89" s="168"/>
      <c r="AF89" s="4"/>
      <c r="AG89" s="37" t="s">
        <v>24</v>
      </c>
      <c r="AH89" s="38" t="s">
        <v>61</v>
      </c>
      <c r="AI89" s="167" t="s">
        <v>62</v>
      </c>
      <c r="AJ89" s="161"/>
      <c r="AK89" s="161"/>
      <c r="AL89" s="161"/>
      <c r="AM89" s="161"/>
      <c r="AN89" s="169"/>
      <c r="AO89" s="167" t="s">
        <v>27</v>
      </c>
      <c r="AP89" s="168"/>
    </row>
    <row r="90" spans="1:42" ht="15.9">
      <c r="A90" s="37" t="s">
        <v>24</v>
      </c>
      <c r="B90" s="38" t="s">
        <v>61</v>
      </c>
      <c r="C90" s="167" t="s">
        <v>62</v>
      </c>
      <c r="D90" s="161"/>
      <c r="E90" s="161"/>
      <c r="F90" s="161"/>
      <c r="G90" s="169"/>
      <c r="H90" s="167" t="s">
        <v>27</v>
      </c>
      <c r="I90" s="168"/>
      <c r="J90" s="4"/>
      <c r="K90" s="37" t="s">
        <v>24</v>
      </c>
      <c r="L90" s="38" t="s">
        <v>61</v>
      </c>
      <c r="M90" s="167" t="s">
        <v>62</v>
      </c>
      <c r="N90" s="161"/>
      <c r="O90" s="161"/>
      <c r="P90" s="161"/>
      <c r="Q90" s="169"/>
      <c r="R90" s="167" t="s">
        <v>27</v>
      </c>
      <c r="S90" s="168"/>
      <c r="V90" s="40">
        <v>0.53125</v>
      </c>
      <c r="W90" s="71">
        <v>1</v>
      </c>
      <c r="X90" s="162" t="str">
        <f>W84</f>
        <v>Росгосстрах</v>
      </c>
      <c r="Y90" s="163"/>
      <c r="Z90" s="42" t="s">
        <v>63</v>
      </c>
      <c r="AA90" s="164" t="str">
        <f>W85</f>
        <v>Веретено</v>
      </c>
      <c r="AB90" s="165"/>
      <c r="AC90" s="142"/>
      <c r="AD90" s="200">
        <v>6.9444444444444441E-3</v>
      </c>
      <c r="AE90" s="171"/>
      <c r="AF90" s="4"/>
      <c r="AG90" s="40">
        <v>0.53125</v>
      </c>
      <c r="AH90" s="71">
        <v>7</v>
      </c>
      <c r="AI90" s="162" t="str">
        <f>AH84</f>
        <v>ЦЕМЕНТУМ ЦЕНТР</v>
      </c>
      <c r="AJ90" s="163"/>
      <c r="AK90" s="42" t="s">
        <v>63</v>
      </c>
      <c r="AL90" s="201" t="str">
        <f>AH85</f>
        <v>Cloud.ru</v>
      </c>
      <c r="AM90" s="165"/>
      <c r="AN90" s="142"/>
      <c r="AO90" s="170" t="s">
        <v>31</v>
      </c>
      <c r="AP90" s="171"/>
    </row>
    <row r="91" spans="1:42" ht="15.9">
      <c r="A91" s="40">
        <v>0.35416666666666669</v>
      </c>
      <c r="B91" s="41">
        <v>7</v>
      </c>
      <c r="C91" s="162" t="str">
        <f t="shared" ref="C91:C92" si="41">B86</f>
        <v>Спектрум-Холдинг</v>
      </c>
      <c r="D91" s="163"/>
      <c r="E91" s="42" t="s">
        <v>63</v>
      </c>
      <c r="F91" s="164" t="str">
        <f>B88</f>
        <v>РМГ</v>
      </c>
      <c r="G91" s="142"/>
      <c r="H91" s="170" t="s">
        <v>43</v>
      </c>
      <c r="I91" s="171"/>
      <c r="J91" s="4"/>
      <c r="K91" s="40">
        <v>0.37152777777777773</v>
      </c>
      <c r="L91" s="41">
        <v>7</v>
      </c>
      <c r="M91" s="162" t="str">
        <f t="shared" ref="M91:M92" si="42">L86</f>
        <v>НПО Энергомаш</v>
      </c>
      <c r="N91" s="163"/>
      <c r="O91" s="42" t="s">
        <v>63</v>
      </c>
      <c r="P91" s="164" t="str">
        <f>L88</f>
        <v>ГНИВЦ</v>
      </c>
      <c r="Q91" s="142"/>
      <c r="R91" s="170" t="s">
        <v>57</v>
      </c>
      <c r="S91" s="171"/>
      <c r="V91" s="40">
        <v>0.53125</v>
      </c>
      <c r="W91" s="71">
        <v>2</v>
      </c>
      <c r="X91" s="180" t="str">
        <f>W86</f>
        <v>Галвент</v>
      </c>
      <c r="Y91" s="181"/>
      <c r="Z91" s="44" t="s">
        <v>63</v>
      </c>
      <c r="AA91" s="177" t="str">
        <f>W87</f>
        <v>PATRIOT &amp; ЛМ</v>
      </c>
      <c r="AB91" s="155"/>
      <c r="AC91" s="139"/>
      <c r="AD91" s="202" t="s">
        <v>57</v>
      </c>
      <c r="AE91" s="179"/>
      <c r="AF91" s="4"/>
      <c r="AG91" s="40">
        <v>0.53125</v>
      </c>
      <c r="AH91" s="71">
        <v>8</v>
      </c>
      <c r="AI91" s="180" t="str">
        <f>AH86</f>
        <v>ВАРТОН</v>
      </c>
      <c r="AJ91" s="181"/>
      <c r="AK91" s="44" t="s">
        <v>63</v>
      </c>
      <c r="AL91" s="177" t="str">
        <f>AH87</f>
        <v>Комус-1</v>
      </c>
      <c r="AM91" s="155"/>
      <c r="AN91" s="139"/>
      <c r="AO91" s="178" t="s">
        <v>22</v>
      </c>
      <c r="AP91" s="179"/>
    </row>
    <row r="92" spans="1:42" ht="15.9">
      <c r="A92" s="40">
        <v>0.3888888888888889</v>
      </c>
      <c r="B92" s="43">
        <v>7</v>
      </c>
      <c r="C92" s="180" t="str">
        <f t="shared" si="41"/>
        <v>Поликлиника.ру/Зуб.ру</v>
      </c>
      <c r="D92" s="181"/>
      <c r="E92" s="44" t="s">
        <v>63</v>
      </c>
      <c r="F92" s="177" t="str">
        <f>B88</f>
        <v>РМГ</v>
      </c>
      <c r="G92" s="139"/>
      <c r="H92" s="178" t="s">
        <v>22</v>
      </c>
      <c r="I92" s="179"/>
      <c r="J92" s="4"/>
      <c r="K92" s="40">
        <v>0.40625</v>
      </c>
      <c r="L92" s="41">
        <v>7</v>
      </c>
      <c r="M92" s="190" t="str">
        <f t="shared" si="42"/>
        <v>Cloud.ru</v>
      </c>
      <c r="N92" s="181"/>
      <c r="O92" s="44" t="s">
        <v>63</v>
      </c>
      <c r="P92" s="177" t="str">
        <f>L88</f>
        <v>ГНИВЦ</v>
      </c>
      <c r="Q92" s="139"/>
      <c r="R92" s="178" t="s">
        <v>47</v>
      </c>
      <c r="S92" s="179"/>
      <c r="V92" s="40">
        <v>0.58333333333333337</v>
      </c>
      <c r="W92" s="71">
        <v>1</v>
      </c>
      <c r="X92" s="180" t="str">
        <f t="shared" ref="X92:X93" si="43">W84</f>
        <v>Росгосстрах</v>
      </c>
      <c r="Y92" s="181"/>
      <c r="Z92" s="44" t="s">
        <v>63</v>
      </c>
      <c r="AA92" s="177" t="str">
        <f t="shared" ref="AA92:AA93" si="44">W86</f>
        <v>Галвент</v>
      </c>
      <c r="AB92" s="155"/>
      <c r="AC92" s="139"/>
      <c r="AD92" s="202" t="s">
        <v>35</v>
      </c>
      <c r="AE92" s="179"/>
      <c r="AF92" s="4"/>
      <c r="AG92" s="40">
        <v>0.58333333333333337</v>
      </c>
      <c r="AH92" s="41">
        <v>7</v>
      </c>
      <c r="AI92" s="180" t="str">
        <f t="shared" ref="AI92:AI93" si="45">AH84</f>
        <v>ЦЕМЕНТУМ ЦЕНТР</v>
      </c>
      <c r="AJ92" s="181"/>
      <c r="AK92" s="44" t="s">
        <v>63</v>
      </c>
      <c r="AL92" s="177" t="str">
        <f t="shared" ref="AL92:AL93" si="46">AH86</f>
        <v>ВАРТОН</v>
      </c>
      <c r="AM92" s="155"/>
      <c r="AN92" s="139"/>
      <c r="AO92" s="178" t="s">
        <v>31</v>
      </c>
      <c r="AP92" s="179"/>
    </row>
    <row r="93" spans="1:42" ht="15.9">
      <c r="A93" s="46">
        <v>0.4236111111111111</v>
      </c>
      <c r="B93" s="47">
        <v>7</v>
      </c>
      <c r="C93" s="172" t="str">
        <f>B86</f>
        <v>Спектрум-Холдинг</v>
      </c>
      <c r="D93" s="173"/>
      <c r="E93" s="48" t="s">
        <v>63</v>
      </c>
      <c r="F93" s="174" t="str">
        <f>B87</f>
        <v>Поликлиника.ру/Зуб.ру</v>
      </c>
      <c r="G93" s="145"/>
      <c r="H93" s="175" t="s">
        <v>19</v>
      </c>
      <c r="I93" s="176"/>
      <c r="J93" s="4"/>
      <c r="K93" s="49">
        <v>0.44097222222222227</v>
      </c>
      <c r="L93" s="47">
        <v>7</v>
      </c>
      <c r="M93" s="172" t="str">
        <f>L86</f>
        <v>НПО Энергомаш</v>
      </c>
      <c r="N93" s="173"/>
      <c r="O93" s="48" t="s">
        <v>63</v>
      </c>
      <c r="P93" s="204" t="str">
        <f>L87</f>
        <v>Cloud.ru</v>
      </c>
      <c r="Q93" s="145"/>
      <c r="R93" s="175" t="s">
        <v>85</v>
      </c>
      <c r="S93" s="176"/>
      <c r="V93" s="40">
        <v>0.58333333333333337</v>
      </c>
      <c r="W93" s="43">
        <v>2</v>
      </c>
      <c r="X93" s="180" t="str">
        <f t="shared" si="43"/>
        <v>Веретено</v>
      </c>
      <c r="Y93" s="181"/>
      <c r="Z93" s="44" t="s">
        <v>63</v>
      </c>
      <c r="AA93" s="177" t="str">
        <f t="shared" si="44"/>
        <v>PATRIOT &amp; ЛМ</v>
      </c>
      <c r="AB93" s="155"/>
      <c r="AC93" s="139"/>
      <c r="AD93" s="202" t="s">
        <v>43</v>
      </c>
      <c r="AE93" s="179"/>
      <c r="AF93" s="4"/>
      <c r="AG93" s="40">
        <v>0.58333333333333337</v>
      </c>
      <c r="AH93" s="43">
        <v>8</v>
      </c>
      <c r="AI93" s="190" t="str">
        <f t="shared" si="45"/>
        <v>Cloud.ru</v>
      </c>
      <c r="AJ93" s="181"/>
      <c r="AK93" s="44" t="s">
        <v>63</v>
      </c>
      <c r="AL93" s="177" t="str">
        <f t="shared" si="46"/>
        <v>Комус-1</v>
      </c>
      <c r="AM93" s="155"/>
      <c r="AN93" s="139"/>
      <c r="AO93" s="178" t="s">
        <v>22</v>
      </c>
      <c r="AP93" s="179"/>
    </row>
    <row r="94" spans="1:42" ht="15.9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V94" s="40">
        <v>0.63541666666666663</v>
      </c>
      <c r="W94" s="54">
        <v>1</v>
      </c>
      <c r="X94" s="180" t="str">
        <f t="shared" ref="X94:X95" si="47">W84</f>
        <v>Росгосстрах</v>
      </c>
      <c r="Y94" s="181"/>
      <c r="Z94" s="44" t="s">
        <v>63</v>
      </c>
      <c r="AA94" s="177" t="str">
        <f>W87</f>
        <v>PATRIOT &amp; ЛМ</v>
      </c>
      <c r="AB94" s="155"/>
      <c r="AC94" s="139"/>
      <c r="AD94" s="202" t="s">
        <v>47</v>
      </c>
      <c r="AE94" s="179"/>
      <c r="AF94" s="4"/>
      <c r="AG94" s="40">
        <v>0.63541666666666663</v>
      </c>
      <c r="AH94" s="54">
        <v>7</v>
      </c>
      <c r="AI94" s="180" t="str">
        <f t="shared" ref="AI94:AI95" si="48">AH84</f>
        <v>ЦЕМЕНТУМ ЦЕНТР</v>
      </c>
      <c r="AJ94" s="181"/>
      <c r="AK94" s="44" t="s">
        <v>63</v>
      </c>
      <c r="AL94" s="177" t="str">
        <f>AH87</f>
        <v>Комус-1</v>
      </c>
      <c r="AM94" s="155"/>
      <c r="AN94" s="139"/>
      <c r="AO94" s="178" t="s">
        <v>22</v>
      </c>
      <c r="AP94" s="179"/>
    </row>
    <row r="95" spans="1:42" ht="15.9">
      <c r="A95" s="153" t="s">
        <v>154</v>
      </c>
      <c r="B95" s="154"/>
      <c r="C95" s="154"/>
      <c r="D95" s="154"/>
      <c r="E95" s="154"/>
      <c r="F95" s="154"/>
      <c r="G95" s="154"/>
      <c r="H95" s="154"/>
      <c r="I95" s="154"/>
      <c r="J95" s="4"/>
      <c r="K95" s="153" t="s">
        <v>154</v>
      </c>
      <c r="L95" s="154"/>
      <c r="M95" s="154"/>
      <c r="N95" s="154"/>
      <c r="O95" s="154"/>
      <c r="P95" s="154"/>
      <c r="Q95" s="154"/>
      <c r="R95" s="154"/>
      <c r="S95" s="154"/>
      <c r="V95" s="49">
        <v>0.63541666666666663</v>
      </c>
      <c r="W95" s="47">
        <v>2</v>
      </c>
      <c r="X95" s="172" t="str">
        <f t="shared" si="47"/>
        <v>Веретено</v>
      </c>
      <c r="Y95" s="173"/>
      <c r="Z95" s="48" t="s">
        <v>63</v>
      </c>
      <c r="AA95" s="174" t="str">
        <f>W86</f>
        <v>Галвент</v>
      </c>
      <c r="AB95" s="182"/>
      <c r="AC95" s="145"/>
      <c r="AD95" s="203" t="s">
        <v>18</v>
      </c>
      <c r="AE95" s="176"/>
      <c r="AF95" s="4"/>
      <c r="AG95" s="49">
        <v>0.63541666666666663</v>
      </c>
      <c r="AH95" s="47">
        <v>8</v>
      </c>
      <c r="AI95" s="199" t="str">
        <f t="shared" si="48"/>
        <v>Cloud.ru</v>
      </c>
      <c r="AJ95" s="173"/>
      <c r="AK95" s="48" t="s">
        <v>63</v>
      </c>
      <c r="AL95" s="174" t="str">
        <f>AH86</f>
        <v>ВАРТОН</v>
      </c>
      <c r="AM95" s="182"/>
      <c r="AN95" s="145"/>
      <c r="AO95" s="175" t="s">
        <v>33</v>
      </c>
      <c r="AP95" s="176"/>
    </row>
    <row r="96" spans="1:42" ht="15.9">
      <c r="A96" s="6" t="s">
        <v>9</v>
      </c>
      <c r="B96" s="141" t="s">
        <v>10</v>
      </c>
      <c r="C96" s="142"/>
      <c r="D96" s="7">
        <v>1</v>
      </c>
      <c r="E96" s="7">
        <v>2</v>
      </c>
      <c r="F96" s="7">
        <v>3</v>
      </c>
      <c r="G96" s="7" t="s">
        <v>11</v>
      </c>
      <c r="H96" s="7" t="s">
        <v>12</v>
      </c>
      <c r="I96" s="9" t="s">
        <v>13</v>
      </c>
      <c r="J96" s="4"/>
      <c r="K96" s="6" t="s">
        <v>9</v>
      </c>
      <c r="L96" s="141" t="s">
        <v>10</v>
      </c>
      <c r="M96" s="142"/>
      <c r="N96" s="7">
        <v>1</v>
      </c>
      <c r="O96" s="7">
        <v>2</v>
      </c>
      <c r="P96" s="7">
        <v>3</v>
      </c>
      <c r="Q96" s="7" t="s">
        <v>11</v>
      </c>
      <c r="R96" s="7" t="s">
        <v>12</v>
      </c>
      <c r="S96" s="9" t="s">
        <v>13</v>
      </c>
    </row>
    <row r="97" spans="1:19" ht="15.9">
      <c r="A97" s="10">
        <v>1</v>
      </c>
      <c r="B97" s="143" t="s">
        <v>69</v>
      </c>
      <c r="C97" s="139"/>
      <c r="D97" s="11"/>
      <c r="E97" s="13" t="s">
        <v>23</v>
      </c>
      <c r="F97" s="13" t="s">
        <v>19</v>
      </c>
      <c r="G97" s="14">
        <v>46116</v>
      </c>
      <c r="H97" s="13">
        <v>2</v>
      </c>
      <c r="I97" s="15">
        <v>2</v>
      </c>
      <c r="J97" s="4"/>
      <c r="K97" s="10">
        <v>1</v>
      </c>
      <c r="L97" s="152" t="s">
        <v>155</v>
      </c>
      <c r="M97" s="139"/>
      <c r="N97" s="11"/>
      <c r="O97" s="13" t="s">
        <v>17</v>
      </c>
      <c r="P97" s="13" t="s">
        <v>88</v>
      </c>
      <c r="Q97" s="13" t="s">
        <v>156</v>
      </c>
      <c r="R97" s="13">
        <v>1</v>
      </c>
      <c r="S97" s="15">
        <v>3</v>
      </c>
    </row>
    <row r="98" spans="1:19" ht="15.9">
      <c r="A98" s="10">
        <v>2</v>
      </c>
      <c r="B98" s="143" t="s">
        <v>32</v>
      </c>
      <c r="C98" s="139"/>
      <c r="D98" s="13" t="s">
        <v>23</v>
      </c>
      <c r="E98" s="21"/>
      <c r="F98" s="13" t="s">
        <v>121</v>
      </c>
      <c r="G98" s="14">
        <v>46237</v>
      </c>
      <c r="H98" s="13">
        <v>1</v>
      </c>
      <c r="I98" s="15">
        <v>3</v>
      </c>
      <c r="J98" s="4"/>
      <c r="K98" s="10">
        <v>2</v>
      </c>
      <c r="L98" s="143" t="s">
        <v>115</v>
      </c>
      <c r="M98" s="139"/>
      <c r="N98" s="13" t="s">
        <v>17</v>
      </c>
      <c r="O98" s="21"/>
      <c r="P98" s="13" t="s">
        <v>80</v>
      </c>
      <c r="Q98" s="14">
        <v>46054</v>
      </c>
      <c r="R98" s="13">
        <v>1</v>
      </c>
      <c r="S98" s="15">
        <v>2</v>
      </c>
    </row>
    <row r="99" spans="1:19" ht="15.9">
      <c r="A99" s="29">
        <v>3</v>
      </c>
      <c r="B99" s="144" t="s">
        <v>56</v>
      </c>
      <c r="C99" s="145"/>
      <c r="D99" s="30" t="s">
        <v>19</v>
      </c>
      <c r="E99" s="30" t="s">
        <v>123</v>
      </c>
      <c r="F99" s="31"/>
      <c r="G99" s="32">
        <v>46028</v>
      </c>
      <c r="H99" s="30">
        <v>4</v>
      </c>
      <c r="I99" s="33">
        <v>1</v>
      </c>
      <c r="J99" s="16"/>
      <c r="K99" s="29">
        <v>3</v>
      </c>
      <c r="L99" s="144" t="s">
        <v>100</v>
      </c>
      <c r="M99" s="145"/>
      <c r="N99" s="30" t="s">
        <v>94</v>
      </c>
      <c r="O99" s="30" t="s">
        <v>85</v>
      </c>
      <c r="P99" s="31"/>
      <c r="Q99" s="32">
        <v>46028</v>
      </c>
      <c r="R99" s="30">
        <v>6</v>
      </c>
      <c r="S99" s="33">
        <v>1</v>
      </c>
    </row>
    <row r="100" spans="1:19" ht="15.9">
      <c r="A100" s="160" t="s">
        <v>58</v>
      </c>
      <c r="B100" s="161"/>
      <c r="C100" s="161"/>
      <c r="D100" s="161"/>
      <c r="E100" s="161"/>
      <c r="F100" s="161"/>
      <c r="G100" s="161"/>
      <c r="H100" s="161"/>
      <c r="I100" s="161"/>
      <c r="J100" s="4"/>
      <c r="K100" s="160" t="s">
        <v>58</v>
      </c>
      <c r="L100" s="161"/>
      <c r="M100" s="161"/>
      <c r="N100" s="161"/>
      <c r="O100" s="161"/>
      <c r="P100" s="161"/>
      <c r="Q100" s="161"/>
      <c r="R100" s="161"/>
      <c r="S100" s="161"/>
    </row>
    <row r="101" spans="1:19" ht="15.9">
      <c r="A101" s="37" t="s">
        <v>24</v>
      </c>
      <c r="B101" s="38" t="s">
        <v>61</v>
      </c>
      <c r="C101" s="167" t="s">
        <v>62</v>
      </c>
      <c r="D101" s="161"/>
      <c r="E101" s="161"/>
      <c r="F101" s="161"/>
      <c r="G101" s="169"/>
      <c r="H101" s="167" t="s">
        <v>27</v>
      </c>
      <c r="I101" s="168"/>
      <c r="J101" s="16"/>
      <c r="K101" s="37" t="s">
        <v>24</v>
      </c>
      <c r="L101" s="38" t="s">
        <v>61</v>
      </c>
      <c r="M101" s="167" t="s">
        <v>62</v>
      </c>
      <c r="N101" s="161"/>
      <c r="O101" s="161"/>
      <c r="P101" s="161"/>
      <c r="Q101" s="169"/>
      <c r="R101" s="167" t="s">
        <v>27</v>
      </c>
      <c r="S101" s="168"/>
    </row>
    <row r="102" spans="1:19" ht="15.9">
      <c r="A102" s="40">
        <v>0.35416666666666669</v>
      </c>
      <c r="B102" s="41">
        <v>8</v>
      </c>
      <c r="C102" s="162" t="str">
        <f t="shared" ref="C102:C103" si="49">B97</f>
        <v>Криптонит</v>
      </c>
      <c r="D102" s="163"/>
      <c r="E102" s="42" t="s">
        <v>63</v>
      </c>
      <c r="F102" s="164" t="str">
        <f>B99</f>
        <v>ДИТ Москвы</v>
      </c>
      <c r="G102" s="142"/>
      <c r="H102" s="170" t="s">
        <v>19</v>
      </c>
      <c r="I102" s="171"/>
      <c r="J102" s="4"/>
      <c r="K102" s="40">
        <v>0.37152777777777773</v>
      </c>
      <c r="L102" s="41">
        <v>8</v>
      </c>
      <c r="M102" s="162" t="str">
        <f t="shared" ref="M102:M103" si="50">L97</f>
        <v xml:space="preserve">Комус-1 </v>
      </c>
      <c r="N102" s="163"/>
      <c r="O102" s="42" t="s">
        <v>63</v>
      </c>
      <c r="P102" s="164" t="str">
        <f>L99</f>
        <v>Спецэнерго</v>
      </c>
      <c r="Q102" s="142"/>
      <c r="R102" s="170" t="s">
        <v>88</v>
      </c>
      <c r="S102" s="171"/>
    </row>
    <row r="103" spans="1:19" ht="15.9">
      <c r="A103" s="40">
        <v>0.3888888888888889</v>
      </c>
      <c r="B103" s="43">
        <v>8</v>
      </c>
      <c r="C103" s="180" t="str">
        <f t="shared" si="49"/>
        <v>Комус</v>
      </c>
      <c r="D103" s="181"/>
      <c r="E103" s="44" t="s">
        <v>63</v>
      </c>
      <c r="F103" s="177" t="str">
        <f>B99</f>
        <v>ДИТ Москвы</v>
      </c>
      <c r="G103" s="139"/>
      <c r="H103" s="178" t="s">
        <v>121</v>
      </c>
      <c r="I103" s="179"/>
      <c r="J103" s="4"/>
      <c r="K103" s="40">
        <v>0.40625</v>
      </c>
      <c r="L103" s="43">
        <v>8</v>
      </c>
      <c r="M103" s="180" t="str">
        <f t="shared" si="50"/>
        <v>Милфудс</v>
      </c>
      <c r="N103" s="181"/>
      <c r="O103" s="44" t="s">
        <v>63</v>
      </c>
      <c r="P103" s="177" t="str">
        <f>L99</f>
        <v>Спецэнерго</v>
      </c>
      <c r="Q103" s="139"/>
      <c r="R103" s="178" t="s">
        <v>80</v>
      </c>
      <c r="S103" s="179"/>
    </row>
    <row r="104" spans="1:19" ht="15.9">
      <c r="A104" s="46">
        <v>0.4236111111111111</v>
      </c>
      <c r="B104" s="47">
        <v>8</v>
      </c>
      <c r="C104" s="172" t="str">
        <f>B97</f>
        <v>Криптонит</v>
      </c>
      <c r="D104" s="173"/>
      <c r="E104" s="48" t="s">
        <v>63</v>
      </c>
      <c r="F104" s="174" t="str">
        <f>B98</f>
        <v>Комус</v>
      </c>
      <c r="G104" s="145"/>
      <c r="H104" s="175" t="s">
        <v>23</v>
      </c>
      <c r="I104" s="176"/>
      <c r="J104" s="4"/>
      <c r="K104" s="49">
        <v>0.44097222222222227</v>
      </c>
      <c r="L104" s="47">
        <v>8</v>
      </c>
      <c r="M104" s="172" t="str">
        <f>L97</f>
        <v xml:space="preserve">Комус-1 </v>
      </c>
      <c r="N104" s="173"/>
      <c r="O104" s="48" t="s">
        <v>63</v>
      </c>
      <c r="P104" s="174" t="str">
        <f>L98</f>
        <v>Милфудс</v>
      </c>
      <c r="Q104" s="145"/>
      <c r="R104" s="175" t="s">
        <v>17</v>
      </c>
      <c r="S104" s="176"/>
    </row>
  </sheetData>
  <mergeCells count="713">
    <mergeCell ref="F103:G103"/>
    <mergeCell ref="H103:I103"/>
    <mergeCell ref="M103:N103"/>
    <mergeCell ref="P103:Q103"/>
    <mergeCell ref="R103:S103"/>
    <mergeCell ref="C104:D104"/>
    <mergeCell ref="F104:G104"/>
    <mergeCell ref="H104:I104"/>
    <mergeCell ref="M104:N104"/>
    <mergeCell ref="P104:Q104"/>
    <mergeCell ref="R104:S104"/>
    <mergeCell ref="C103:D103"/>
    <mergeCell ref="L98:M98"/>
    <mergeCell ref="L99:M99"/>
    <mergeCell ref="K100:S100"/>
    <mergeCell ref="M101:Q101"/>
    <mergeCell ref="R101:S101"/>
    <mergeCell ref="M102:N102"/>
    <mergeCell ref="P102:Q102"/>
    <mergeCell ref="R102:S102"/>
    <mergeCell ref="A95:I95"/>
    <mergeCell ref="B96:C96"/>
    <mergeCell ref="L96:M96"/>
    <mergeCell ref="B97:C97"/>
    <mergeCell ref="L97:M97"/>
    <mergeCell ref="B98:C98"/>
    <mergeCell ref="B99:C99"/>
    <mergeCell ref="A100:I100"/>
    <mergeCell ref="C101:G101"/>
    <mergeCell ref="H101:I101"/>
    <mergeCell ref="C102:D102"/>
    <mergeCell ref="F102:G102"/>
    <mergeCell ref="H102:I102"/>
    <mergeCell ref="C93:D93"/>
    <mergeCell ref="F93:G93"/>
    <mergeCell ref="H93:I93"/>
    <mergeCell ref="M93:N93"/>
    <mergeCell ref="P93:Q93"/>
    <mergeCell ref="R93:S93"/>
    <mergeCell ref="K95:S95"/>
    <mergeCell ref="A89:I89"/>
    <mergeCell ref="C90:G90"/>
    <mergeCell ref="H90:I90"/>
    <mergeCell ref="C91:D91"/>
    <mergeCell ref="F91:G91"/>
    <mergeCell ref="H91:I91"/>
    <mergeCell ref="C92:D92"/>
    <mergeCell ref="P92:Q92"/>
    <mergeCell ref="R92:S92"/>
    <mergeCell ref="AL95:AN95"/>
    <mergeCell ref="AO95:AP95"/>
    <mergeCell ref="AL91:AN91"/>
    <mergeCell ref="AO91:AP91"/>
    <mergeCell ref="AL92:AN92"/>
    <mergeCell ref="AO92:AP92"/>
    <mergeCell ref="AL93:AN93"/>
    <mergeCell ref="AO93:AP93"/>
    <mergeCell ref="AO94:AP94"/>
    <mergeCell ref="AI94:AJ94"/>
    <mergeCell ref="AI95:AJ95"/>
    <mergeCell ref="X89:AC89"/>
    <mergeCell ref="X90:Y90"/>
    <mergeCell ref="AD90:AE90"/>
    <mergeCell ref="AL90:AN90"/>
    <mergeCell ref="AO90:AP90"/>
    <mergeCell ref="X91:Y91"/>
    <mergeCell ref="AD91:AE91"/>
    <mergeCell ref="X93:Y93"/>
    <mergeCell ref="X94:Y94"/>
    <mergeCell ref="X95:Y95"/>
    <mergeCell ref="AA94:AC94"/>
    <mergeCell ref="AD94:AE94"/>
    <mergeCell ref="AA95:AC95"/>
    <mergeCell ref="AD95:AE95"/>
    <mergeCell ref="AA90:AC90"/>
    <mergeCell ref="AA91:AC91"/>
    <mergeCell ref="X92:Y92"/>
    <mergeCell ref="AA92:AC92"/>
    <mergeCell ref="AD92:AE92"/>
    <mergeCell ref="AA93:AC93"/>
    <mergeCell ref="AD93:AE93"/>
    <mergeCell ref="AL94:AN94"/>
    <mergeCell ref="V88:AE88"/>
    <mergeCell ref="AG88:AP88"/>
    <mergeCell ref="AD89:AE89"/>
    <mergeCell ref="AI89:AN89"/>
    <mergeCell ref="AO89:AP89"/>
    <mergeCell ref="AI90:AJ90"/>
    <mergeCell ref="AI91:AJ91"/>
    <mergeCell ref="AI92:AJ92"/>
    <mergeCell ref="AI93:AJ93"/>
    <mergeCell ref="V67:AD67"/>
    <mergeCell ref="AG67:AP67"/>
    <mergeCell ref="AH68:AI68"/>
    <mergeCell ref="AH69:AI69"/>
    <mergeCell ref="AH70:AI70"/>
    <mergeCell ref="AH71:AI71"/>
    <mergeCell ref="AH72:AI72"/>
    <mergeCell ref="W87:X87"/>
    <mergeCell ref="AH87:AI87"/>
    <mergeCell ref="W70:X70"/>
    <mergeCell ref="W71:X71"/>
    <mergeCell ref="W72:X72"/>
    <mergeCell ref="AA76:AC76"/>
    <mergeCell ref="AD76:AE76"/>
    <mergeCell ref="AD77:AE77"/>
    <mergeCell ref="AL79:AN79"/>
    <mergeCell ref="AL80:AN80"/>
    <mergeCell ref="AO80:AP80"/>
    <mergeCell ref="AG82:AP82"/>
    <mergeCell ref="AL76:AN76"/>
    <mergeCell ref="AO76:AP76"/>
    <mergeCell ref="AL77:AN77"/>
    <mergeCell ref="AO77:AP77"/>
    <mergeCell ref="AO79:AP79"/>
    <mergeCell ref="AO62:AP62"/>
    <mergeCell ref="AI63:AJ63"/>
    <mergeCell ref="AO63:AP63"/>
    <mergeCell ref="AI64:AJ64"/>
    <mergeCell ref="AO64:AP64"/>
    <mergeCell ref="X64:Y64"/>
    <mergeCell ref="X65:Y65"/>
    <mergeCell ref="AA65:AC65"/>
    <mergeCell ref="AD65:AE65"/>
    <mergeCell ref="AI65:AJ65"/>
    <mergeCell ref="AO65:AP65"/>
    <mergeCell ref="AA62:AC62"/>
    <mergeCell ref="X63:Y63"/>
    <mergeCell ref="AA63:AC63"/>
    <mergeCell ref="AD63:AE63"/>
    <mergeCell ref="AA64:AC64"/>
    <mergeCell ref="AD64:AE64"/>
    <mergeCell ref="X61:Y61"/>
    <mergeCell ref="AD61:AE61"/>
    <mergeCell ref="B62:C62"/>
    <mergeCell ref="X62:Y62"/>
    <mergeCell ref="AD62:AE62"/>
    <mergeCell ref="AL63:AN63"/>
    <mergeCell ref="AL64:AN64"/>
    <mergeCell ref="AL65:AN65"/>
    <mergeCell ref="AI61:AJ61"/>
    <mergeCell ref="AI62:AJ62"/>
    <mergeCell ref="AL62:AN62"/>
    <mergeCell ref="AA61:AC61"/>
    <mergeCell ref="AH57:AI57"/>
    <mergeCell ref="AI45:AJ45"/>
    <mergeCell ref="AI46:AJ46"/>
    <mergeCell ref="AL46:AN46"/>
    <mergeCell ref="AO46:AP46"/>
    <mergeCell ref="AH49:AP49"/>
    <mergeCell ref="AM51:AN51"/>
    <mergeCell ref="AG52:AP52"/>
    <mergeCell ref="AL61:AN61"/>
    <mergeCell ref="AO61:AP61"/>
    <mergeCell ref="AG58:AP58"/>
    <mergeCell ref="B51:C51"/>
    <mergeCell ref="L51:M51"/>
    <mergeCell ref="A52:I52"/>
    <mergeCell ref="K52:S52"/>
    <mergeCell ref="R53:S53"/>
    <mergeCell ref="AH53:AI53"/>
    <mergeCell ref="AH54:AI54"/>
    <mergeCell ref="AH55:AI55"/>
    <mergeCell ref="AH56:AI56"/>
    <mergeCell ref="C54:D54"/>
    <mergeCell ref="F55:G55"/>
    <mergeCell ref="H55:I55"/>
    <mergeCell ref="M55:N55"/>
    <mergeCell ref="P55:Q55"/>
    <mergeCell ref="R55:S55"/>
    <mergeCell ref="W55:X55"/>
    <mergeCell ref="C55:D55"/>
    <mergeCell ref="C56:D56"/>
    <mergeCell ref="F56:G56"/>
    <mergeCell ref="H56:I56"/>
    <mergeCell ref="M56:N56"/>
    <mergeCell ref="P56:Q56"/>
    <mergeCell ref="R56:S56"/>
    <mergeCell ref="B47:C47"/>
    <mergeCell ref="L47:M47"/>
    <mergeCell ref="X47:Y47"/>
    <mergeCell ref="AD47:AE47"/>
    <mergeCell ref="AI47:AJ47"/>
    <mergeCell ref="AL47:AN47"/>
    <mergeCell ref="AO47:AP47"/>
    <mergeCell ref="B44:C44"/>
    <mergeCell ref="B45:C45"/>
    <mergeCell ref="X45:Y45"/>
    <mergeCell ref="AD45:AE45"/>
    <mergeCell ref="B46:C46"/>
    <mergeCell ref="X46:Y46"/>
    <mergeCell ref="AD46:AE46"/>
    <mergeCell ref="L45:M45"/>
    <mergeCell ref="L46:M46"/>
    <mergeCell ref="AL44:AN44"/>
    <mergeCell ref="B59:C59"/>
    <mergeCell ref="L59:M59"/>
    <mergeCell ref="AI60:AJ60"/>
    <mergeCell ref="AL60:AN60"/>
    <mergeCell ref="AI59:AN59"/>
    <mergeCell ref="AO59:AP59"/>
    <mergeCell ref="L60:M60"/>
    <mergeCell ref="X60:Y60"/>
    <mergeCell ref="AA60:AC60"/>
    <mergeCell ref="AD60:AE60"/>
    <mergeCell ref="AO60:AP60"/>
    <mergeCell ref="B60:C60"/>
    <mergeCell ref="V58:AE58"/>
    <mergeCell ref="X59:AC59"/>
    <mergeCell ref="AD59:AE59"/>
    <mergeCell ref="W56:X56"/>
    <mergeCell ref="W57:X57"/>
    <mergeCell ref="A58:I58"/>
    <mergeCell ref="K58:S58"/>
    <mergeCell ref="B61:C61"/>
    <mergeCell ref="A84:I84"/>
    <mergeCell ref="K84:S84"/>
    <mergeCell ref="P80:Q80"/>
    <mergeCell ref="P81:Q81"/>
    <mergeCell ref="P82:Q82"/>
    <mergeCell ref="R82:S82"/>
    <mergeCell ref="C80:D80"/>
    <mergeCell ref="F80:G80"/>
    <mergeCell ref="H80:I80"/>
    <mergeCell ref="M80:N80"/>
    <mergeCell ref="R80:S80"/>
    <mergeCell ref="C81:D81"/>
    <mergeCell ref="M81:N81"/>
    <mergeCell ref="R81:S81"/>
    <mergeCell ref="F81:G81"/>
    <mergeCell ref="H81:I81"/>
    <mergeCell ref="B88:C88"/>
    <mergeCell ref="F92:G92"/>
    <mergeCell ref="H92:I92"/>
    <mergeCell ref="M92:N92"/>
    <mergeCell ref="L87:M87"/>
    <mergeCell ref="L88:M88"/>
    <mergeCell ref="K89:S89"/>
    <mergeCell ref="M90:Q90"/>
    <mergeCell ref="R90:S90"/>
    <mergeCell ref="M91:N91"/>
    <mergeCell ref="P91:Q91"/>
    <mergeCell ref="R91:S91"/>
    <mergeCell ref="L74:M74"/>
    <mergeCell ref="L75:M75"/>
    <mergeCell ref="X77:Y77"/>
    <mergeCell ref="X78:Y78"/>
    <mergeCell ref="B85:C85"/>
    <mergeCell ref="L85:M85"/>
    <mergeCell ref="B86:C86"/>
    <mergeCell ref="L86:M86"/>
    <mergeCell ref="B87:C87"/>
    <mergeCell ref="W68:X68"/>
    <mergeCell ref="P69:Q69"/>
    <mergeCell ref="R69:S69"/>
    <mergeCell ref="W69:X69"/>
    <mergeCell ref="K71:S71"/>
    <mergeCell ref="M69:N69"/>
    <mergeCell ref="L72:M72"/>
    <mergeCell ref="C82:D82"/>
    <mergeCell ref="F82:G82"/>
    <mergeCell ref="H82:I82"/>
    <mergeCell ref="M82:N82"/>
    <mergeCell ref="M79:Q79"/>
    <mergeCell ref="R79:S79"/>
    <mergeCell ref="X79:Y79"/>
    <mergeCell ref="B73:C73"/>
    <mergeCell ref="B74:C74"/>
    <mergeCell ref="B75:C75"/>
    <mergeCell ref="A76:I76"/>
    <mergeCell ref="K76:S76"/>
    <mergeCell ref="C79:G79"/>
    <mergeCell ref="H79:I79"/>
    <mergeCell ref="X75:Y75"/>
    <mergeCell ref="X76:Y76"/>
    <mergeCell ref="L73:M73"/>
    <mergeCell ref="B72:C72"/>
    <mergeCell ref="L61:M61"/>
    <mergeCell ref="L62:M62"/>
    <mergeCell ref="A65:I65"/>
    <mergeCell ref="K65:S65"/>
    <mergeCell ref="H66:I66"/>
    <mergeCell ref="M66:Q66"/>
    <mergeCell ref="R66:S66"/>
    <mergeCell ref="M67:N67"/>
    <mergeCell ref="M68:N68"/>
    <mergeCell ref="R67:S67"/>
    <mergeCell ref="C66:G66"/>
    <mergeCell ref="C67:D67"/>
    <mergeCell ref="H67:I67"/>
    <mergeCell ref="P67:Q67"/>
    <mergeCell ref="C68:D68"/>
    <mergeCell ref="H68:I68"/>
    <mergeCell ref="F67:G67"/>
    <mergeCell ref="F68:G68"/>
    <mergeCell ref="C69:D69"/>
    <mergeCell ref="F69:G69"/>
    <mergeCell ref="H69:I69"/>
    <mergeCell ref="P68:Q68"/>
    <mergeCell ref="R68:S68"/>
    <mergeCell ref="AA79:AC79"/>
    <mergeCell ref="AD79:AE79"/>
    <mergeCell ref="X80:Y80"/>
    <mergeCell ref="AA80:AC80"/>
    <mergeCell ref="AD80:AE80"/>
    <mergeCell ref="AI77:AJ77"/>
    <mergeCell ref="AI79:AJ79"/>
    <mergeCell ref="AI80:AJ80"/>
    <mergeCell ref="AD78:AE78"/>
    <mergeCell ref="AI78:AJ78"/>
    <mergeCell ref="AL78:AN78"/>
    <mergeCell ref="AO78:AP78"/>
    <mergeCell ref="AD75:AE75"/>
    <mergeCell ref="AI75:AJ75"/>
    <mergeCell ref="AL75:AN75"/>
    <mergeCell ref="AO75:AP75"/>
    <mergeCell ref="C53:G53"/>
    <mergeCell ref="F54:G54"/>
    <mergeCell ref="H54:I54"/>
    <mergeCell ref="M54:N54"/>
    <mergeCell ref="P54:Q54"/>
    <mergeCell ref="R54:S54"/>
    <mergeCell ref="W54:X54"/>
    <mergeCell ref="V73:AE73"/>
    <mergeCell ref="AG73:AP73"/>
    <mergeCell ref="X74:AC74"/>
    <mergeCell ref="AD74:AE74"/>
    <mergeCell ref="AI74:AN74"/>
    <mergeCell ref="AO74:AP74"/>
    <mergeCell ref="AA75:AC75"/>
    <mergeCell ref="AI76:AJ76"/>
    <mergeCell ref="AA77:AC77"/>
    <mergeCell ref="AA78:AC78"/>
    <mergeCell ref="A71:I71"/>
    <mergeCell ref="AH85:AI85"/>
    <mergeCell ref="AH86:AI86"/>
    <mergeCell ref="V82:AD82"/>
    <mergeCell ref="W83:X83"/>
    <mergeCell ref="AH83:AI83"/>
    <mergeCell ref="W84:X84"/>
    <mergeCell ref="AH84:AI84"/>
    <mergeCell ref="W85:X85"/>
    <mergeCell ref="W86:X86"/>
    <mergeCell ref="L44:M44"/>
    <mergeCell ref="X44:Y44"/>
    <mergeCell ref="AA44:AC44"/>
    <mergeCell ref="AD44:AE44"/>
    <mergeCell ref="AI44:AJ44"/>
    <mergeCell ref="AO44:AP44"/>
    <mergeCell ref="H53:I53"/>
    <mergeCell ref="M53:Q53"/>
    <mergeCell ref="W53:X53"/>
    <mergeCell ref="AA45:AC45"/>
    <mergeCell ref="AA46:AC46"/>
    <mergeCell ref="AA47:AC47"/>
    <mergeCell ref="V49:AE49"/>
    <mergeCell ref="W51:X51"/>
    <mergeCell ref="AE51:AF51"/>
    <mergeCell ref="V52:AE52"/>
    <mergeCell ref="AL45:AN45"/>
    <mergeCell ref="AO45:AP45"/>
    <mergeCell ref="K42:S42"/>
    <mergeCell ref="X42:Y42"/>
    <mergeCell ref="AA42:AC42"/>
    <mergeCell ref="AD42:AE42"/>
    <mergeCell ref="AI42:AJ42"/>
    <mergeCell ref="AL42:AN42"/>
    <mergeCell ref="AO42:AP42"/>
    <mergeCell ref="A42:I42"/>
    <mergeCell ref="B43:C43"/>
    <mergeCell ref="L43:M43"/>
    <mergeCell ref="X43:Y43"/>
    <mergeCell ref="AA43:AC43"/>
    <mergeCell ref="AD43:AE43"/>
    <mergeCell ref="AI43:AJ43"/>
    <mergeCell ref="AL43:AN43"/>
    <mergeCell ref="AO43:AP43"/>
    <mergeCell ref="W36:X36"/>
    <mergeCell ref="AH36:AI36"/>
    <mergeCell ref="AH37:AI37"/>
    <mergeCell ref="AH38:AI38"/>
    <mergeCell ref="AH39:AI39"/>
    <mergeCell ref="V40:AE40"/>
    <mergeCell ref="AG40:AP40"/>
    <mergeCell ref="X41:AC41"/>
    <mergeCell ref="AD41:AE41"/>
    <mergeCell ref="AI41:AN41"/>
    <mergeCell ref="AO41:AP41"/>
    <mergeCell ref="W38:X38"/>
    <mergeCell ref="AO29:AP29"/>
    <mergeCell ref="AL30:AN30"/>
    <mergeCell ref="AO30:AP30"/>
    <mergeCell ref="AL31:AN31"/>
    <mergeCell ref="AO31:AP31"/>
    <mergeCell ref="AO32:AP32"/>
    <mergeCell ref="V34:AE34"/>
    <mergeCell ref="W35:X35"/>
    <mergeCell ref="AH35:AI35"/>
    <mergeCell ref="AD29:AE29"/>
    <mergeCell ref="AI29:AJ29"/>
    <mergeCell ref="H24:I24"/>
    <mergeCell ref="M24:Q24"/>
    <mergeCell ref="AH24:AI24"/>
    <mergeCell ref="F25:G25"/>
    <mergeCell ref="F26:G26"/>
    <mergeCell ref="M25:N25"/>
    <mergeCell ref="M26:N26"/>
    <mergeCell ref="H26:I26"/>
    <mergeCell ref="AL29:AN29"/>
    <mergeCell ref="X17:Y17"/>
    <mergeCell ref="AA17:AC17"/>
    <mergeCell ref="AD17:AE17"/>
    <mergeCell ref="A18:I18"/>
    <mergeCell ref="V19:AE19"/>
    <mergeCell ref="W21:X21"/>
    <mergeCell ref="W22:X22"/>
    <mergeCell ref="W23:X23"/>
    <mergeCell ref="K18:S18"/>
    <mergeCell ref="L19:M19"/>
    <mergeCell ref="B21:C21"/>
    <mergeCell ref="L21:M21"/>
    <mergeCell ref="B19:C19"/>
    <mergeCell ref="B20:C20"/>
    <mergeCell ref="L20:M20"/>
    <mergeCell ref="W20:X20"/>
    <mergeCell ref="B22:C22"/>
    <mergeCell ref="A23:I23"/>
    <mergeCell ref="K23:S23"/>
    <mergeCell ref="AH21:AI21"/>
    <mergeCell ref="L22:M22"/>
    <mergeCell ref="AH22:AI22"/>
    <mergeCell ref="R24:S24"/>
    <mergeCell ref="W24:X24"/>
    <mergeCell ref="V25:AE25"/>
    <mergeCell ref="AG25:AP25"/>
    <mergeCell ref="X26:AC26"/>
    <mergeCell ref="AD26:AE26"/>
    <mergeCell ref="AO26:AP26"/>
    <mergeCell ref="AH23:AI23"/>
    <mergeCell ref="AI28:AJ28"/>
    <mergeCell ref="AI30:AJ30"/>
    <mergeCell ref="AI31:AJ31"/>
    <mergeCell ref="AI32:AJ32"/>
    <mergeCell ref="AL32:AN32"/>
    <mergeCell ref="AG34:AP34"/>
    <mergeCell ref="A31:I31"/>
    <mergeCell ref="B32:C32"/>
    <mergeCell ref="L32:M32"/>
    <mergeCell ref="X32:Y32"/>
    <mergeCell ref="AA32:AC32"/>
    <mergeCell ref="AD32:AE32"/>
    <mergeCell ref="L33:M33"/>
    <mergeCell ref="AA30:AC30"/>
    <mergeCell ref="AA31:AC31"/>
    <mergeCell ref="AA28:AC28"/>
    <mergeCell ref="AA29:AC29"/>
    <mergeCell ref="X30:Y30"/>
    <mergeCell ref="AD30:AE30"/>
    <mergeCell ref="K31:S31"/>
    <mergeCell ref="X31:Y31"/>
    <mergeCell ref="AD31:AE31"/>
    <mergeCell ref="AL28:AN28"/>
    <mergeCell ref="AO28:AP28"/>
    <mergeCell ref="F40:G40"/>
    <mergeCell ref="H40:I40"/>
    <mergeCell ref="P40:Q40"/>
    <mergeCell ref="R40:S40"/>
    <mergeCell ref="H38:I38"/>
    <mergeCell ref="M38:N38"/>
    <mergeCell ref="C39:D39"/>
    <mergeCell ref="F39:G39"/>
    <mergeCell ref="H39:I39"/>
    <mergeCell ref="M39:N39"/>
    <mergeCell ref="C40:D40"/>
    <mergeCell ref="M40:N40"/>
    <mergeCell ref="BK43:BP43"/>
    <mergeCell ref="BK44:BP44"/>
    <mergeCell ref="BM45:BN45"/>
    <mergeCell ref="BO45:BP45"/>
    <mergeCell ref="BO46:BP46"/>
    <mergeCell ref="B33:C33"/>
    <mergeCell ref="B34:C34"/>
    <mergeCell ref="L34:M34"/>
    <mergeCell ref="B35:C35"/>
    <mergeCell ref="L35:M35"/>
    <mergeCell ref="A36:I36"/>
    <mergeCell ref="K36:S36"/>
    <mergeCell ref="P38:Q38"/>
    <mergeCell ref="R38:S38"/>
    <mergeCell ref="P39:Q39"/>
    <mergeCell ref="R39:S39"/>
    <mergeCell ref="W39:X39"/>
    <mergeCell ref="C37:G37"/>
    <mergeCell ref="H37:I37"/>
    <mergeCell ref="M37:Q37"/>
    <mergeCell ref="R37:S37"/>
    <mergeCell ref="W37:X37"/>
    <mergeCell ref="C38:D38"/>
    <mergeCell ref="F38:G38"/>
    <mergeCell ref="BK26:BP26"/>
    <mergeCell ref="BF27:BG27"/>
    <mergeCell ref="BK28:BP28"/>
    <mergeCell ref="BK29:BP29"/>
    <mergeCell ref="BM30:BN30"/>
    <mergeCell ref="BO30:BP30"/>
    <mergeCell ref="BO31:BP31"/>
    <mergeCell ref="BB32:BH32"/>
    <mergeCell ref="BD33:BE33"/>
    <mergeCell ref="BF33:BG33"/>
    <mergeCell ref="BK33:BP33"/>
    <mergeCell ref="BB24:BH24"/>
    <mergeCell ref="AS25:AY25"/>
    <mergeCell ref="AW27:AX27"/>
    <mergeCell ref="AW28:AX28"/>
    <mergeCell ref="AW30:AX30"/>
    <mergeCell ref="AW36:AX36"/>
    <mergeCell ref="AW37:AX37"/>
    <mergeCell ref="AW38:AX38"/>
    <mergeCell ref="AW39:AX39"/>
    <mergeCell ref="BD25:BE25"/>
    <mergeCell ref="BF25:BG25"/>
    <mergeCell ref="AU26:AV26"/>
    <mergeCell ref="AW26:AX26"/>
    <mergeCell ref="BF26:BG26"/>
    <mergeCell ref="AS34:AY34"/>
    <mergeCell ref="BF34:BG34"/>
    <mergeCell ref="AU35:AV35"/>
    <mergeCell ref="AW35:AX35"/>
    <mergeCell ref="BF35:BG35"/>
    <mergeCell ref="AW29:AX29"/>
    <mergeCell ref="BF18:BG18"/>
    <mergeCell ref="BO18:BP18"/>
    <mergeCell ref="AW19:AX19"/>
    <mergeCell ref="BK20:BP20"/>
    <mergeCell ref="BK21:BP21"/>
    <mergeCell ref="BB22:BH22"/>
    <mergeCell ref="BM22:BN22"/>
    <mergeCell ref="BO22:BP22"/>
    <mergeCell ref="AS23:AY23"/>
    <mergeCell ref="BO23:BP23"/>
    <mergeCell ref="AW20:AX20"/>
    <mergeCell ref="AS22:AY22"/>
    <mergeCell ref="BO40:BP40"/>
    <mergeCell ref="BO41:BP41"/>
    <mergeCell ref="BK34:BP34"/>
    <mergeCell ref="BM35:BN35"/>
    <mergeCell ref="BO35:BP35"/>
    <mergeCell ref="BO36:BP36"/>
    <mergeCell ref="BK38:BP38"/>
    <mergeCell ref="BK39:BP39"/>
    <mergeCell ref="BM40:BN40"/>
    <mergeCell ref="AO27:AP27"/>
    <mergeCell ref="X28:Y28"/>
    <mergeCell ref="AD28:AE28"/>
    <mergeCell ref="X29:Y29"/>
    <mergeCell ref="P26:Q26"/>
    <mergeCell ref="R26:S26"/>
    <mergeCell ref="C24:G24"/>
    <mergeCell ref="C25:D25"/>
    <mergeCell ref="H25:I25"/>
    <mergeCell ref="P25:Q25"/>
    <mergeCell ref="R25:S25"/>
    <mergeCell ref="C26:D26"/>
    <mergeCell ref="C27:D27"/>
    <mergeCell ref="F27:G27"/>
    <mergeCell ref="H27:I27"/>
    <mergeCell ref="M27:N27"/>
    <mergeCell ref="P27:Q27"/>
    <mergeCell ref="R27:S27"/>
    <mergeCell ref="X27:Y27"/>
    <mergeCell ref="AI27:AJ27"/>
    <mergeCell ref="AI26:AN26"/>
    <mergeCell ref="AA27:AC27"/>
    <mergeCell ref="AD27:AE27"/>
    <mergeCell ref="AL27:AN27"/>
    <mergeCell ref="AI17:AJ17"/>
    <mergeCell ref="AG19:AP19"/>
    <mergeCell ref="AH20:AI20"/>
    <mergeCell ref="AU16:AV16"/>
    <mergeCell ref="AW16:AX16"/>
    <mergeCell ref="BD16:BE16"/>
    <mergeCell ref="BF16:BG16"/>
    <mergeCell ref="BK16:BP16"/>
    <mergeCell ref="AA14:AC14"/>
    <mergeCell ref="AD15:AE15"/>
    <mergeCell ref="AL15:AN15"/>
    <mergeCell ref="AO15:AP15"/>
    <mergeCell ref="AS15:AY15"/>
    <mergeCell ref="AD16:AE16"/>
    <mergeCell ref="AA16:AC16"/>
    <mergeCell ref="AL16:AN16"/>
    <mergeCell ref="AO16:AP16"/>
    <mergeCell ref="AL17:AN17"/>
    <mergeCell ref="AO17:AP17"/>
    <mergeCell ref="BF17:BG17"/>
    <mergeCell ref="BM17:BN17"/>
    <mergeCell ref="BO17:BP17"/>
    <mergeCell ref="AW17:AX17"/>
    <mergeCell ref="AW18:AX18"/>
    <mergeCell ref="BB15:BH15"/>
    <mergeCell ref="BK15:BP15"/>
    <mergeCell ref="AD14:AE14"/>
    <mergeCell ref="AI14:AJ14"/>
    <mergeCell ref="AL14:AN14"/>
    <mergeCell ref="AO14:AP14"/>
    <mergeCell ref="AI15:AJ15"/>
    <mergeCell ref="AI16:AJ16"/>
    <mergeCell ref="X16:Y16"/>
    <mergeCell ref="AA15:AC15"/>
    <mergeCell ref="X15:Y15"/>
    <mergeCell ref="AI13:AJ13"/>
    <mergeCell ref="AL13:AN13"/>
    <mergeCell ref="AO13:AP13"/>
    <mergeCell ref="C11:G11"/>
    <mergeCell ref="C12:D12"/>
    <mergeCell ref="H12:I12"/>
    <mergeCell ref="P12:Q12"/>
    <mergeCell ref="R12:S12"/>
    <mergeCell ref="C13:D13"/>
    <mergeCell ref="H13:I13"/>
    <mergeCell ref="M12:N12"/>
    <mergeCell ref="M13:N13"/>
    <mergeCell ref="F12:G12"/>
    <mergeCell ref="F13:G13"/>
    <mergeCell ref="C14:D14"/>
    <mergeCell ref="F14:G14"/>
    <mergeCell ref="H14:I14"/>
    <mergeCell ref="P13:Q13"/>
    <mergeCell ref="R13:S13"/>
    <mergeCell ref="X13:Y13"/>
    <mergeCell ref="AD13:AE13"/>
    <mergeCell ref="M14:N14"/>
    <mergeCell ref="P14:Q14"/>
    <mergeCell ref="R14:S14"/>
    <mergeCell ref="X14:Y14"/>
    <mergeCell ref="A10:I10"/>
    <mergeCell ref="K10:S10"/>
    <mergeCell ref="V10:AE10"/>
    <mergeCell ref="AG10:AP10"/>
    <mergeCell ref="AW10:AX10"/>
    <mergeCell ref="X12:Y12"/>
    <mergeCell ref="AA12:AC12"/>
    <mergeCell ref="AA13:AC13"/>
    <mergeCell ref="BK11:BP11"/>
    <mergeCell ref="BM12:BN12"/>
    <mergeCell ref="BO12:BP12"/>
    <mergeCell ref="BO13:BP13"/>
    <mergeCell ref="BK10:BP10"/>
    <mergeCell ref="H11:I11"/>
    <mergeCell ref="M11:Q11"/>
    <mergeCell ref="R11:S11"/>
    <mergeCell ref="X11:AC11"/>
    <mergeCell ref="AD11:AE11"/>
    <mergeCell ref="AI11:AN11"/>
    <mergeCell ref="AO11:AP11"/>
    <mergeCell ref="AD12:AE12"/>
    <mergeCell ref="AI12:AJ12"/>
    <mergeCell ref="AL12:AN12"/>
    <mergeCell ref="AO12:AP12"/>
    <mergeCell ref="A1:S1"/>
    <mergeCell ref="V1:AP1"/>
    <mergeCell ref="AS1:BP1"/>
    <mergeCell ref="A2:S2"/>
    <mergeCell ref="V2:AE2"/>
    <mergeCell ref="AS2:AY2"/>
    <mergeCell ref="V3:AE3"/>
    <mergeCell ref="A4:I4"/>
    <mergeCell ref="K4:S4"/>
    <mergeCell ref="V4:AE4"/>
    <mergeCell ref="BB4:BH4"/>
    <mergeCell ref="BK4:BP4"/>
    <mergeCell ref="AS4:AY4"/>
    <mergeCell ref="B9:C9"/>
    <mergeCell ref="L9:M9"/>
    <mergeCell ref="W9:X9"/>
    <mergeCell ref="W8:X8"/>
    <mergeCell ref="BB2:BH2"/>
    <mergeCell ref="BK2:BP2"/>
    <mergeCell ref="AG2:AP2"/>
    <mergeCell ref="AG3:AP3"/>
    <mergeCell ref="AG4:AP4"/>
    <mergeCell ref="AH6:AI6"/>
    <mergeCell ref="AH7:AI7"/>
    <mergeCell ref="AH8:AI8"/>
    <mergeCell ref="AH9:AI9"/>
    <mergeCell ref="AW9:AX9"/>
    <mergeCell ref="A5:I5"/>
    <mergeCell ref="AH5:AI5"/>
    <mergeCell ref="BB5:BH5"/>
    <mergeCell ref="BK5:BP5"/>
    <mergeCell ref="BK6:BP6"/>
    <mergeCell ref="BM7:BN7"/>
    <mergeCell ref="BO7:BP7"/>
    <mergeCell ref="BO8:BP8"/>
    <mergeCell ref="K5:S5"/>
    <mergeCell ref="W5:X5"/>
    <mergeCell ref="AS5:AY5"/>
    <mergeCell ref="AU6:AV6"/>
    <mergeCell ref="AW6:AX6"/>
    <mergeCell ref="BD6:BE6"/>
    <mergeCell ref="BF6:BG6"/>
    <mergeCell ref="BF7:BG7"/>
    <mergeCell ref="BF8:BG8"/>
    <mergeCell ref="B6:C6"/>
    <mergeCell ref="L6:M6"/>
    <mergeCell ref="W6:X6"/>
    <mergeCell ref="L7:M7"/>
    <mergeCell ref="W7:X7"/>
    <mergeCell ref="B7:C7"/>
    <mergeCell ref="B8:C8"/>
    <mergeCell ref="L8:M8"/>
    <mergeCell ref="AW7:AX7"/>
    <mergeCell ref="AW8:AX8"/>
  </mergeCells>
  <hyperlinks>
    <hyperlink ref="BE35" r:id="rId1" xr:uid="{00000000-0004-0000-0000-000000000000}"/>
    <hyperlink ref="AU36" r:id="rId2" xr:uid="{00000000-0004-0000-0000-000001000000}"/>
    <hyperlink ref="BN46" r:id="rId3" xr:uid="{00000000-0004-0000-0000-000002000000}"/>
    <hyperlink ref="AH85" r:id="rId4" xr:uid="{00000000-0004-0000-0000-000003000000}"/>
  </hyperlinks>
  <pageMargins left="0.7" right="0.7" top="0.75" bottom="0.75" header="0" footer="0"/>
  <pageSetup paperSize="9" orientation="portrait"/>
  <rowBreaks count="1" manualBreakCount="1">
    <brk id="48" man="1"/>
  </rowBreaks>
  <colBreaks count="3" manualBreakCount="3">
    <brk id="19" man="1"/>
    <brk id="43" man="1"/>
    <brk id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62"/>
  <sheetViews>
    <sheetView zoomScale="90" zoomScaleNormal="90" workbookViewId="0">
      <selection activeCell="S22" sqref="S22"/>
    </sheetView>
  </sheetViews>
  <sheetFormatPr defaultColWidth="11.2109375" defaultRowHeight="15" customHeight="1"/>
  <cols>
    <col min="15" max="15" width="21.78515625" customWidth="1"/>
    <col min="16" max="16" width="21.42578125" customWidth="1"/>
    <col min="23" max="23" width="21.2109375" customWidth="1"/>
  </cols>
  <sheetData>
    <row r="1" spans="1:35" ht="42.45" customHeight="1">
      <c r="A1" s="232" t="s">
        <v>255</v>
      </c>
      <c r="B1" s="232"/>
      <c r="C1" s="232"/>
      <c r="D1" s="232"/>
      <c r="E1" s="232"/>
      <c r="F1" s="232"/>
      <c r="G1" s="232"/>
      <c r="H1" s="232"/>
      <c r="I1" s="232"/>
      <c r="J1" s="232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</row>
    <row r="2" spans="1:35" ht="46.3" customHeight="1">
      <c r="A2" s="205" t="s">
        <v>157</v>
      </c>
      <c r="B2" s="206"/>
      <c r="C2" s="206"/>
      <c r="D2" s="206"/>
      <c r="E2" s="206"/>
      <c r="F2" s="206"/>
      <c r="G2" s="206"/>
      <c r="H2" s="206"/>
      <c r="I2" s="206"/>
      <c r="J2" s="206"/>
      <c r="K2" s="75"/>
      <c r="L2" s="76"/>
      <c r="M2" s="207" t="s">
        <v>255</v>
      </c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9"/>
    </row>
    <row r="3" spans="1:35" ht="42.9" customHeight="1">
      <c r="A3" s="210" t="s">
        <v>8</v>
      </c>
      <c r="B3" s="154"/>
      <c r="C3" s="154"/>
      <c r="D3" s="154"/>
      <c r="E3" s="154"/>
      <c r="F3" s="154"/>
      <c r="G3" s="154"/>
      <c r="H3" s="154"/>
      <c r="I3" s="154"/>
      <c r="J3" s="154"/>
      <c r="K3" s="77"/>
      <c r="L3" s="77"/>
      <c r="M3" s="211" t="s">
        <v>3</v>
      </c>
      <c r="N3" s="212"/>
      <c r="O3" s="212"/>
      <c r="P3" s="212"/>
      <c r="Q3" s="212"/>
      <c r="R3" s="212"/>
      <c r="S3" s="75"/>
      <c r="T3" s="76"/>
      <c r="U3" s="213" t="s">
        <v>4</v>
      </c>
      <c r="V3" s="212"/>
      <c r="W3" s="212"/>
      <c r="X3" s="212"/>
      <c r="Y3" s="212"/>
      <c r="Z3" s="212"/>
      <c r="AA3" s="75"/>
      <c r="AB3" s="213" t="s">
        <v>159</v>
      </c>
      <c r="AC3" s="212"/>
      <c r="AD3" s="212"/>
      <c r="AE3" s="212"/>
      <c r="AF3" s="212"/>
      <c r="AG3" s="212"/>
      <c r="AH3" s="212"/>
      <c r="AI3" s="214"/>
    </row>
    <row r="4" spans="1:35" ht="15" customHeight="1">
      <c r="A4" s="78" t="s">
        <v>9</v>
      </c>
      <c r="B4" s="215" t="s">
        <v>10</v>
      </c>
      <c r="C4" s="139"/>
      <c r="D4" s="79">
        <v>1</v>
      </c>
      <c r="E4" s="79">
        <v>2</v>
      </c>
      <c r="F4" s="79">
        <v>3</v>
      </c>
      <c r="G4" s="79">
        <v>4</v>
      </c>
      <c r="H4" s="79" t="s">
        <v>160</v>
      </c>
      <c r="I4" s="79" t="s">
        <v>12</v>
      </c>
      <c r="J4" s="79" t="s">
        <v>13</v>
      </c>
      <c r="K4" s="80"/>
      <c r="L4" s="77"/>
      <c r="M4" s="81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82"/>
    </row>
    <row r="5" spans="1:35" ht="15" customHeight="1">
      <c r="A5" s="83">
        <v>1</v>
      </c>
      <c r="B5" s="216" t="s">
        <v>161</v>
      </c>
      <c r="C5" s="139"/>
      <c r="D5" s="84"/>
      <c r="E5" s="78" t="s">
        <v>162</v>
      </c>
      <c r="F5" s="78" t="s">
        <v>163</v>
      </c>
      <c r="G5" s="85">
        <v>0.17430555555555555</v>
      </c>
      <c r="H5" s="78" t="s">
        <v>164</v>
      </c>
      <c r="I5" s="78">
        <v>3</v>
      </c>
      <c r="J5" s="86">
        <v>4</v>
      </c>
      <c r="K5" s="80"/>
      <c r="L5" s="77"/>
      <c r="M5" s="81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82"/>
    </row>
    <row r="6" spans="1:35" ht="15" customHeight="1">
      <c r="A6" s="83">
        <v>2</v>
      </c>
      <c r="B6" s="216" t="s">
        <v>70</v>
      </c>
      <c r="C6" s="139"/>
      <c r="D6" s="78" t="s">
        <v>165</v>
      </c>
      <c r="E6" s="87"/>
      <c r="F6" s="85">
        <v>0.13263888888888889</v>
      </c>
      <c r="G6" s="85">
        <v>0.21597222222222223</v>
      </c>
      <c r="H6" s="78" t="s">
        <v>166</v>
      </c>
      <c r="I6" s="78">
        <v>5</v>
      </c>
      <c r="J6" s="86">
        <v>3</v>
      </c>
      <c r="K6" s="77"/>
      <c r="L6" s="77"/>
      <c r="M6" s="81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82"/>
    </row>
    <row r="7" spans="1:35" ht="15" customHeight="1">
      <c r="A7" s="88">
        <v>3</v>
      </c>
      <c r="B7" s="217" t="s">
        <v>167</v>
      </c>
      <c r="C7" s="214"/>
      <c r="D7" s="89" t="s">
        <v>168</v>
      </c>
      <c r="E7" s="89" t="s">
        <v>169</v>
      </c>
      <c r="F7" s="90"/>
      <c r="G7" s="89" t="s">
        <v>170</v>
      </c>
      <c r="H7" s="89" t="s">
        <v>171</v>
      </c>
      <c r="I7" s="89">
        <v>6</v>
      </c>
      <c r="J7" s="89">
        <v>1</v>
      </c>
      <c r="K7" s="77"/>
      <c r="L7" s="77"/>
      <c r="M7" s="81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82"/>
    </row>
    <row r="8" spans="1:35" ht="15" customHeight="1">
      <c r="A8" s="78">
        <v>4</v>
      </c>
      <c r="B8" s="218" t="s">
        <v>56</v>
      </c>
      <c r="C8" s="139"/>
      <c r="D8" s="79" t="s">
        <v>172</v>
      </c>
      <c r="E8" s="79" t="s">
        <v>173</v>
      </c>
      <c r="F8" s="79" t="s">
        <v>174</v>
      </c>
      <c r="G8" s="91"/>
      <c r="H8" s="79" t="s">
        <v>175</v>
      </c>
      <c r="I8" s="79">
        <v>5</v>
      </c>
      <c r="J8" s="79">
        <v>2</v>
      </c>
      <c r="K8" s="77"/>
      <c r="L8" s="77"/>
      <c r="M8" s="219" t="s">
        <v>14</v>
      </c>
      <c r="N8" s="155"/>
      <c r="O8" s="155"/>
      <c r="P8" s="155"/>
      <c r="Q8" s="155"/>
      <c r="R8" s="139"/>
      <c r="S8" s="77"/>
      <c r="T8" s="77"/>
      <c r="U8" s="77"/>
      <c r="V8" s="77"/>
      <c r="W8" s="77"/>
      <c r="X8" s="77"/>
      <c r="Y8" s="77"/>
      <c r="Z8" s="77"/>
      <c r="AA8" s="77"/>
      <c r="AB8" s="77"/>
      <c r="AC8" s="220" t="s">
        <v>15</v>
      </c>
      <c r="AD8" s="155"/>
      <c r="AE8" s="155"/>
      <c r="AF8" s="155"/>
      <c r="AG8" s="155"/>
      <c r="AH8" s="139"/>
      <c r="AI8" s="82"/>
    </row>
    <row r="9" spans="1:35" ht="15" customHeight="1">
      <c r="A9" s="221" t="s">
        <v>58</v>
      </c>
      <c r="B9" s="137"/>
      <c r="C9" s="137"/>
      <c r="D9" s="137"/>
      <c r="E9" s="137"/>
      <c r="F9" s="137"/>
      <c r="G9" s="137"/>
      <c r="H9" s="137"/>
      <c r="I9" s="137"/>
      <c r="J9" s="137"/>
      <c r="K9" s="77"/>
      <c r="L9" s="77"/>
      <c r="M9" s="92" t="s">
        <v>24</v>
      </c>
      <c r="N9" s="93" t="s">
        <v>25</v>
      </c>
      <c r="O9" s="219" t="s">
        <v>26</v>
      </c>
      <c r="P9" s="139"/>
      <c r="Q9" s="219" t="s">
        <v>27</v>
      </c>
      <c r="R9" s="139"/>
      <c r="S9" s="77"/>
      <c r="T9" s="77"/>
      <c r="U9" s="77"/>
      <c r="V9" s="77"/>
      <c r="W9" s="77"/>
      <c r="X9" s="77"/>
      <c r="Y9" s="77"/>
      <c r="Z9" s="77"/>
      <c r="AA9" s="77"/>
      <c r="AB9" s="77"/>
      <c r="AC9" s="219" t="s">
        <v>14</v>
      </c>
      <c r="AD9" s="155"/>
      <c r="AE9" s="155"/>
      <c r="AF9" s="155"/>
      <c r="AG9" s="155"/>
      <c r="AH9" s="139"/>
      <c r="AI9" s="82"/>
    </row>
    <row r="10" spans="1:35" ht="15" customHeight="1">
      <c r="A10" s="94" t="s">
        <v>24</v>
      </c>
      <c r="B10" s="95" t="s">
        <v>176</v>
      </c>
      <c r="C10" s="222" t="s">
        <v>62</v>
      </c>
      <c r="D10" s="212"/>
      <c r="E10" s="212"/>
      <c r="F10" s="212"/>
      <c r="G10" s="212"/>
      <c r="H10" s="214"/>
      <c r="I10" s="222" t="s">
        <v>27</v>
      </c>
      <c r="J10" s="214"/>
      <c r="K10" s="77"/>
      <c r="L10" s="77"/>
      <c r="M10" s="96">
        <v>0.41666666666666669</v>
      </c>
      <c r="N10" s="97">
        <v>1</v>
      </c>
      <c r="O10" s="98" t="s">
        <v>167</v>
      </c>
      <c r="P10" s="98" t="s">
        <v>177</v>
      </c>
      <c r="Q10" s="215" t="s">
        <v>178</v>
      </c>
      <c r="R10" s="139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93" t="s">
        <v>24</v>
      </c>
      <c r="AD10" s="93" t="s">
        <v>25</v>
      </c>
      <c r="AE10" s="223" t="s">
        <v>26</v>
      </c>
      <c r="AF10" s="139"/>
      <c r="AG10" s="223" t="s">
        <v>27</v>
      </c>
      <c r="AH10" s="139"/>
      <c r="AI10" s="99"/>
    </row>
    <row r="11" spans="1:35" ht="15" customHeight="1">
      <c r="A11" s="85">
        <v>0.375</v>
      </c>
      <c r="B11" s="79">
        <v>1</v>
      </c>
      <c r="C11" s="225" t="s">
        <v>161</v>
      </c>
      <c r="D11" s="155"/>
      <c r="E11" s="100" t="s">
        <v>63</v>
      </c>
      <c r="F11" s="225" t="s">
        <v>70</v>
      </c>
      <c r="G11" s="155"/>
      <c r="H11" s="139"/>
      <c r="I11" s="225" t="s">
        <v>162</v>
      </c>
      <c r="J11" s="139"/>
      <c r="K11" s="77"/>
      <c r="L11" s="77"/>
      <c r="M11" s="96">
        <v>0.41666666666666669</v>
      </c>
      <c r="N11" s="97">
        <v>2</v>
      </c>
      <c r="O11" s="98" t="s">
        <v>179</v>
      </c>
      <c r="P11" s="98" t="s">
        <v>180</v>
      </c>
      <c r="Q11" s="224">
        <v>0.34097222222222223</v>
      </c>
      <c r="R11" s="139"/>
      <c r="S11" s="77"/>
      <c r="T11" s="77"/>
      <c r="U11" s="219" t="s">
        <v>14</v>
      </c>
      <c r="V11" s="155"/>
      <c r="W11" s="155"/>
      <c r="X11" s="155"/>
      <c r="Y11" s="155"/>
      <c r="Z11" s="139"/>
      <c r="AA11" s="77"/>
      <c r="AB11" s="77"/>
      <c r="AC11" s="101">
        <v>0.4861111111111111</v>
      </c>
      <c r="AD11" s="97">
        <v>1</v>
      </c>
      <c r="AE11" s="98" t="s">
        <v>167</v>
      </c>
      <c r="AF11" s="98" t="s">
        <v>75</v>
      </c>
      <c r="AG11" s="224">
        <v>0.50972222222222219</v>
      </c>
      <c r="AH11" s="139"/>
      <c r="AI11" s="99"/>
    </row>
    <row r="12" spans="1:35" ht="15" customHeight="1">
      <c r="A12" s="102">
        <v>0.40277777777777779</v>
      </c>
      <c r="B12" s="103">
        <v>1</v>
      </c>
      <c r="C12" s="225" t="s">
        <v>167</v>
      </c>
      <c r="D12" s="155"/>
      <c r="E12" s="104" t="s">
        <v>63</v>
      </c>
      <c r="F12" s="225" t="s">
        <v>56</v>
      </c>
      <c r="G12" s="155"/>
      <c r="H12" s="139"/>
      <c r="I12" s="225" t="s">
        <v>170</v>
      </c>
      <c r="J12" s="139"/>
      <c r="K12" s="77"/>
      <c r="L12" s="77"/>
      <c r="M12" s="96">
        <v>0.43055555555555558</v>
      </c>
      <c r="N12" s="97">
        <v>1</v>
      </c>
      <c r="O12" s="98" t="s">
        <v>181</v>
      </c>
      <c r="P12" s="98" t="s">
        <v>56</v>
      </c>
      <c r="Q12" s="215" t="s">
        <v>182</v>
      </c>
      <c r="R12" s="139"/>
      <c r="S12" s="77"/>
      <c r="T12" s="77"/>
      <c r="U12" s="93" t="s">
        <v>24</v>
      </c>
      <c r="V12" s="93" t="s">
        <v>25</v>
      </c>
      <c r="W12" s="219" t="s">
        <v>26</v>
      </c>
      <c r="X12" s="139"/>
      <c r="Y12" s="219" t="s">
        <v>27</v>
      </c>
      <c r="Z12" s="139"/>
      <c r="AA12" s="77"/>
      <c r="AB12" s="77"/>
      <c r="AC12" s="77"/>
      <c r="AD12" s="105"/>
      <c r="AE12" s="105"/>
      <c r="AF12" s="105"/>
      <c r="AG12" s="105"/>
      <c r="AH12" s="77"/>
      <c r="AI12" s="82"/>
    </row>
    <row r="13" spans="1:35" ht="15" customHeight="1">
      <c r="A13" s="102">
        <v>0.43055555555555558</v>
      </c>
      <c r="B13" s="78">
        <v>1</v>
      </c>
      <c r="C13" s="225" t="s">
        <v>161</v>
      </c>
      <c r="D13" s="155"/>
      <c r="E13" s="104" t="s">
        <v>63</v>
      </c>
      <c r="F13" s="225" t="s">
        <v>167</v>
      </c>
      <c r="G13" s="155"/>
      <c r="H13" s="139"/>
      <c r="I13" s="225" t="s">
        <v>163</v>
      </c>
      <c r="J13" s="139"/>
      <c r="K13" s="77"/>
      <c r="L13" s="77"/>
      <c r="M13" s="96">
        <v>0.43055555555555558</v>
      </c>
      <c r="N13" s="97">
        <v>2</v>
      </c>
      <c r="O13" s="98" t="s">
        <v>75</v>
      </c>
      <c r="P13" s="98" t="s">
        <v>183</v>
      </c>
      <c r="Q13" s="215" t="s">
        <v>184</v>
      </c>
      <c r="R13" s="139"/>
      <c r="S13" s="77"/>
      <c r="T13" s="77"/>
      <c r="U13" s="101">
        <v>0.45833333333333331</v>
      </c>
      <c r="V13" s="97">
        <v>1</v>
      </c>
      <c r="W13" s="98" t="s">
        <v>167</v>
      </c>
      <c r="X13" s="98" t="s">
        <v>180</v>
      </c>
      <c r="Y13" s="215" t="s">
        <v>185</v>
      </c>
      <c r="Z13" s="139"/>
      <c r="AA13" s="77"/>
      <c r="AB13" s="77"/>
      <c r="AC13" s="77"/>
      <c r="AD13" s="77"/>
      <c r="AE13" s="77"/>
      <c r="AF13" s="77"/>
      <c r="AG13" s="77"/>
      <c r="AH13" s="77"/>
      <c r="AI13" s="82"/>
    </row>
    <row r="14" spans="1:35" ht="15" customHeight="1">
      <c r="A14" s="102">
        <v>0.45833333333333331</v>
      </c>
      <c r="B14" s="86">
        <v>1</v>
      </c>
      <c r="C14" s="226" t="s">
        <v>70</v>
      </c>
      <c r="D14" s="137"/>
      <c r="E14" s="104" t="s">
        <v>63</v>
      </c>
      <c r="F14" s="226" t="s">
        <v>56</v>
      </c>
      <c r="G14" s="137"/>
      <c r="H14" s="227"/>
      <c r="I14" s="228">
        <v>0.21597222222222223</v>
      </c>
      <c r="J14" s="227"/>
      <c r="K14" s="77"/>
      <c r="L14" s="77"/>
      <c r="M14" s="81"/>
      <c r="N14" s="77"/>
      <c r="O14" s="77"/>
      <c r="P14" s="77"/>
      <c r="Q14" s="77"/>
      <c r="R14" s="77"/>
      <c r="S14" s="80"/>
      <c r="T14" s="77"/>
      <c r="U14" s="101">
        <v>0.45833333333333331</v>
      </c>
      <c r="V14" s="97">
        <v>2</v>
      </c>
      <c r="W14" s="98" t="s">
        <v>181</v>
      </c>
      <c r="X14" s="98" t="s">
        <v>75</v>
      </c>
      <c r="Y14" s="224">
        <v>0.38333333333333336</v>
      </c>
      <c r="Z14" s="139"/>
      <c r="AA14" s="77"/>
      <c r="AB14" s="77"/>
      <c r="AC14" s="77"/>
      <c r="AD14" s="77"/>
      <c r="AE14" s="77"/>
      <c r="AF14" s="77"/>
      <c r="AG14" s="77"/>
      <c r="AH14" s="77"/>
      <c r="AI14" s="82"/>
    </row>
    <row r="15" spans="1:35" ht="15" customHeight="1">
      <c r="A15" s="102">
        <v>0.4861111111111111</v>
      </c>
      <c r="B15" s="103">
        <v>1</v>
      </c>
      <c r="C15" s="225" t="s">
        <v>161</v>
      </c>
      <c r="D15" s="155"/>
      <c r="E15" s="104" t="s">
        <v>63</v>
      </c>
      <c r="F15" s="225" t="s">
        <v>56</v>
      </c>
      <c r="G15" s="155"/>
      <c r="H15" s="139"/>
      <c r="I15" s="229">
        <v>0.17430555555555555</v>
      </c>
      <c r="J15" s="139"/>
      <c r="K15" s="77"/>
      <c r="L15" s="77"/>
      <c r="M15" s="81"/>
      <c r="N15" s="77"/>
      <c r="O15" s="77"/>
      <c r="P15" s="77"/>
      <c r="Q15" s="77"/>
      <c r="R15" s="77"/>
      <c r="S15" s="80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82"/>
    </row>
    <row r="16" spans="1:35" ht="15" customHeight="1">
      <c r="A16" s="102">
        <v>0.54513888888888884</v>
      </c>
      <c r="B16" s="86">
        <v>1</v>
      </c>
      <c r="C16" s="225" t="s">
        <v>70</v>
      </c>
      <c r="D16" s="155"/>
      <c r="E16" s="104" t="s">
        <v>63</v>
      </c>
      <c r="F16" s="225" t="s">
        <v>167</v>
      </c>
      <c r="G16" s="155"/>
      <c r="H16" s="139"/>
      <c r="I16" s="229">
        <v>0.13263888888888889</v>
      </c>
      <c r="J16" s="139"/>
      <c r="K16" s="77"/>
      <c r="L16" s="77"/>
      <c r="M16" s="81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82"/>
    </row>
    <row r="17" spans="1:35" ht="15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77"/>
      <c r="L17" s="77"/>
      <c r="M17" s="81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80"/>
      <c r="AB17" s="77"/>
      <c r="AC17" s="220" t="s">
        <v>60</v>
      </c>
      <c r="AD17" s="155"/>
      <c r="AE17" s="155"/>
      <c r="AF17" s="155"/>
      <c r="AG17" s="155"/>
      <c r="AH17" s="139"/>
      <c r="AI17" s="82"/>
    </row>
    <row r="18" spans="1:35" ht="15" customHeight="1">
      <c r="A18" s="230" t="s">
        <v>72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77"/>
      <c r="L18" s="77"/>
      <c r="M18" s="81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80"/>
      <c r="AB18" s="77"/>
      <c r="AC18" s="219" t="s">
        <v>14</v>
      </c>
      <c r="AD18" s="155"/>
      <c r="AE18" s="155"/>
      <c r="AF18" s="155"/>
      <c r="AG18" s="155"/>
      <c r="AH18" s="139"/>
      <c r="AI18" s="82"/>
    </row>
    <row r="19" spans="1:35" ht="15" customHeight="1">
      <c r="A19" s="78" t="s">
        <v>9</v>
      </c>
      <c r="B19" s="215" t="s">
        <v>10</v>
      </c>
      <c r="C19" s="139"/>
      <c r="D19" s="79">
        <v>1</v>
      </c>
      <c r="E19" s="79">
        <v>2</v>
      </c>
      <c r="F19" s="79">
        <v>3</v>
      </c>
      <c r="G19" s="79">
        <v>4</v>
      </c>
      <c r="H19" s="79" t="s">
        <v>160</v>
      </c>
      <c r="I19" s="79" t="s">
        <v>12</v>
      </c>
      <c r="J19" s="79" t="s">
        <v>13</v>
      </c>
      <c r="K19" s="77"/>
      <c r="L19" s="77"/>
      <c r="M19" s="81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93" t="s">
        <v>24</v>
      </c>
      <c r="AD19" s="93" t="s">
        <v>25</v>
      </c>
      <c r="AE19" s="223" t="s">
        <v>26</v>
      </c>
      <c r="AF19" s="139"/>
      <c r="AG19" s="223" t="s">
        <v>27</v>
      </c>
      <c r="AH19" s="139"/>
      <c r="AI19" s="82"/>
    </row>
    <row r="20" spans="1:35" ht="15" customHeight="1">
      <c r="A20" s="83">
        <v>1</v>
      </c>
      <c r="B20" s="217" t="s">
        <v>180</v>
      </c>
      <c r="C20" s="214"/>
      <c r="D20" s="84"/>
      <c r="E20" s="78" t="s">
        <v>186</v>
      </c>
      <c r="F20" s="78" t="s">
        <v>187</v>
      </c>
      <c r="G20" s="78" t="s">
        <v>173</v>
      </c>
      <c r="H20" s="78" t="s">
        <v>188</v>
      </c>
      <c r="I20" s="78">
        <v>2</v>
      </c>
      <c r="J20" s="86">
        <v>2</v>
      </c>
      <c r="K20" s="77"/>
      <c r="L20" s="77"/>
      <c r="M20" s="107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96">
        <v>0.4861111111111111</v>
      </c>
      <c r="AD20" s="109">
        <v>2</v>
      </c>
      <c r="AE20" s="98" t="s">
        <v>180</v>
      </c>
      <c r="AF20" s="98" t="s">
        <v>181</v>
      </c>
      <c r="AG20" s="224">
        <v>0.46666666666666667</v>
      </c>
      <c r="AH20" s="139"/>
      <c r="AI20" s="110"/>
    </row>
    <row r="21" spans="1:35" ht="15" customHeight="1">
      <c r="A21" s="83">
        <v>2</v>
      </c>
      <c r="B21" s="217" t="s">
        <v>181</v>
      </c>
      <c r="C21" s="214"/>
      <c r="D21" s="78" t="s">
        <v>189</v>
      </c>
      <c r="E21" s="87"/>
      <c r="F21" s="78" t="s">
        <v>172</v>
      </c>
      <c r="G21" s="78" t="s">
        <v>190</v>
      </c>
      <c r="H21" s="78" t="s">
        <v>191</v>
      </c>
      <c r="I21" s="78">
        <v>3</v>
      </c>
      <c r="J21" s="86">
        <v>1</v>
      </c>
      <c r="K21" s="111"/>
      <c r="L21" s="111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</row>
    <row r="22" spans="1:35" ht="15" customHeight="1">
      <c r="A22" s="88">
        <v>3</v>
      </c>
      <c r="B22" s="217" t="s">
        <v>32</v>
      </c>
      <c r="C22" s="214"/>
      <c r="D22" s="112">
        <v>0.25763888888888886</v>
      </c>
      <c r="E22" s="112">
        <v>0.17430555555555555</v>
      </c>
      <c r="F22" s="90"/>
      <c r="G22" s="112">
        <v>0.34027777777777779</v>
      </c>
      <c r="H22" s="89" t="s">
        <v>192</v>
      </c>
      <c r="I22" s="89">
        <v>0</v>
      </c>
      <c r="J22" s="89">
        <v>4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</row>
    <row r="23" spans="1:35" ht="15" customHeight="1">
      <c r="A23" s="78">
        <v>4</v>
      </c>
      <c r="B23" s="218" t="s">
        <v>144</v>
      </c>
      <c r="C23" s="139"/>
      <c r="D23" s="113">
        <v>0.21597222222222223</v>
      </c>
      <c r="E23" s="113">
        <v>0.34097222222222223</v>
      </c>
      <c r="F23" s="79" t="s">
        <v>193</v>
      </c>
      <c r="G23" s="91"/>
      <c r="H23" s="79" t="s">
        <v>194</v>
      </c>
      <c r="I23" s="79">
        <v>1</v>
      </c>
      <c r="J23" s="79">
        <v>3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77"/>
      <c r="AD23" s="77"/>
      <c r="AE23" s="77"/>
      <c r="AF23" s="77"/>
      <c r="AG23" s="77"/>
      <c r="AH23" s="77"/>
      <c r="AI23" s="111"/>
    </row>
    <row r="24" spans="1:35" ht="15" customHeight="1">
      <c r="A24" s="215" t="s">
        <v>58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230"/>
      <c r="AD24" s="154"/>
      <c r="AE24" s="154"/>
      <c r="AF24" s="154"/>
      <c r="AG24" s="154"/>
      <c r="AH24" s="154"/>
      <c r="AI24" s="77"/>
    </row>
    <row r="25" spans="1:35" ht="15" customHeight="1">
      <c r="A25" s="94" t="s">
        <v>24</v>
      </c>
      <c r="B25" s="95" t="s">
        <v>176</v>
      </c>
      <c r="C25" s="222" t="s">
        <v>62</v>
      </c>
      <c r="D25" s="212"/>
      <c r="E25" s="212"/>
      <c r="F25" s="212"/>
      <c r="G25" s="212"/>
      <c r="H25" s="214"/>
      <c r="I25" s="222" t="s">
        <v>27</v>
      </c>
      <c r="J25" s="214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80"/>
      <c r="AD25" s="80"/>
      <c r="AE25" s="230"/>
      <c r="AF25" s="154"/>
      <c r="AG25" s="230"/>
      <c r="AH25" s="154"/>
      <c r="AI25" s="77"/>
    </row>
    <row r="26" spans="1:35" ht="15" customHeight="1">
      <c r="A26" s="85">
        <v>0.375</v>
      </c>
      <c r="B26" s="79">
        <v>2</v>
      </c>
      <c r="C26" s="225" t="s">
        <v>180</v>
      </c>
      <c r="D26" s="155"/>
      <c r="E26" s="100" t="s">
        <v>63</v>
      </c>
      <c r="F26" s="225" t="s">
        <v>181</v>
      </c>
      <c r="G26" s="155"/>
      <c r="H26" s="139"/>
      <c r="I26" s="225" t="s">
        <v>186</v>
      </c>
      <c r="J26" s="139"/>
      <c r="K26" s="80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105"/>
      <c r="AD26" s="105"/>
      <c r="AE26" s="105"/>
      <c r="AF26" s="105"/>
      <c r="AG26" s="231"/>
      <c r="AH26" s="154"/>
      <c r="AI26" s="77"/>
    </row>
    <row r="27" spans="1:35" ht="15" customHeight="1">
      <c r="A27" s="102">
        <v>0.40277777777777779</v>
      </c>
      <c r="B27" s="103">
        <v>2</v>
      </c>
      <c r="C27" s="225" t="s">
        <v>32</v>
      </c>
      <c r="D27" s="155"/>
      <c r="E27" s="104" t="s">
        <v>63</v>
      </c>
      <c r="F27" s="225" t="s">
        <v>144</v>
      </c>
      <c r="G27" s="155"/>
      <c r="H27" s="139"/>
      <c r="I27" s="229">
        <v>0.34027777777777779</v>
      </c>
      <c r="J27" s="139"/>
      <c r="K27" s="80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</row>
    <row r="28" spans="1:35" ht="15" customHeight="1">
      <c r="A28" s="102">
        <v>0.43055555555555558</v>
      </c>
      <c r="B28" s="78">
        <v>2</v>
      </c>
      <c r="C28" s="225" t="s">
        <v>180</v>
      </c>
      <c r="D28" s="155"/>
      <c r="E28" s="104" t="s">
        <v>63</v>
      </c>
      <c r="F28" s="225" t="s">
        <v>32</v>
      </c>
      <c r="G28" s="155"/>
      <c r="H28" s="139"/>
      <c r="I28" s="225" t="s">
        <v>187</v>
      </c>
      <c r="J28" s="139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</row>
    <row r="29" spans="1:35" ht="15" customHeight="1">
      <c r="A29" s="102">
        <v>0.45833333333333331</v>
      </c>
      <c r="B29" s="86">
        <v>2</v>
      </c>
      <c r="C29" s="226" t="s">
        <v>181</v>
      </c>
      <c r="D29" s="137"/>
      <c r="E29" s="104" t="s">
        <v>63</v>
      </c>
      <c r="F29" s="226" t="s">
        <v>144</v>
      </c>
      <c r="G29" s="137"/>
      <c r="H29" s="227"/>
      <c r="I29" s="226" t="s">
        <v>190</v>
      </c>
      <c r="J29" s="22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</row>
    <row r="30" spans="1:35" ht="15" customHeight="1">
      <c r="A30" s="102">
        <v>0.4861111111111111</v>
      </c>
      <c r="B30" s="103">
        <v>2</v>
      </c>
      <c r="C30" s="225" t="s">
        <v>180</v>
      </c>
      <c r="D30" s="155"/>
      <c r="E30" s="104" t="s">
        <v>63</v>
      </c>
      <c r="F30" s="225" t="s">
        <v>144</v>
      </c>
      <c r="G30" s="155"/>
      <c r="H30" s="139"/>
      <c r="I30" s="225" t="s">
        <v>173</v>
      </c>
      <c r="J30" s="139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</row>
    <row r="31" spans="1:35" ht="15" customHeight="1">
      <c r="A31" s="102">
        <v>0.54513888888888884</v>
      </c>
      <c r="B31" s="86">
        <v>2</v>
      </c>
      <c r="C31" s="225" t="s">
        <v>181</v>
      </c>
      <c r="D31" s="155"/>
      <c r="E31" s="104" t="s">
        <v>63</v>
      </c>
      <c r="F31" s="225" t="s">
        <v>32</v>
      </c>
      <c r="G31" s="155"/>
      <c r="H31" s="139"/>
      <c r="I31" s="225" t="s">
        <v>172</v>
      </c>
      <c r="J31" s="139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</row>
    <row r="32" spans="1:35" ht="1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</row>
    <row r="33" spans="1:35" ht="15" customHeight="1">
      <c r="A33" s="230" t="s">
        <v>106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</row>
    <row r="34" spans="1:35" ht="15.9">
      <c r="A34" s="78" t="s">
        <v>9</v>
      </c>
      <c r="B34" s="215" t="s">
        <v>10</v>
      </c>
      <c r="C34" s="139"/>
      <c r="D34" s="79">
        <v>1</v>
      </c>
      <c r="E34" s="79">
        <v>2</v>
      </c>
      <c r="F34" s="79">
        <v>3</v>
      </c>
      <c r="G34" s="79">
        <v>4</v>
      </c>
      <c r="H34" s="79" t="s">
        <v>160</v>
      </c>
      <c r="I34" s="79" t="s">
        <v>12</v>
      </c>
      <c r="J34" s="79" t="s">
        <v>13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</row>
    <row r="35" spans="1:35" ht="15.9">
      <c r="A35" s="83">
        <v>1</v>
      </c>
      <c r="B35" s="216" t="s">
        <v>195</v>
      </c>
      <c r="C35" s="139"/>
      <c r="D35" s="84"/>
      <c r="E35" s="85">
        <v>0.38194444444444442</v>
      </c>
      <c r="F35" s="78" t="s">
        <v>196</v>
      </c>
      <c r="G35" s="78" t="s">
        <v>182</v>
      </c>
      <c r="H35" s="78" t="s">
        <v>197</v>
      </c>
      <c r="I35" s="78">
        <v>2</v>
      </c>
      <c r="J35" s="86">
        <v>1</v>
      </c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</row>
    <row r="36" spans="1:35" ht="15.9">
      <c r="A36" s="83">
        <v>2</v>
      </c>
      <c r="B36" s="216" t="s">
        <v>198</v>
      </c>
      <c r="C36" s="139"/>
      <c r="D36" s="78" t="s">
        <v>199</v>
      </c>
      <c r="E36" s="87"/>
      <c r="F36" s="78" t="s">
        <v>151</v>
      </c>
      <c r="G36" s="78" t="s">
        <v>200</v>
      </c>
      <c r="H36" s="78" t="s">
        <v>201</v>
      </c>
      <c r="I36" s="78">
        <v>2</v>
      </c>
      <c r="J36" s="86">
        <v>3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ht="15.9">
      <c r="A37" s="88">
        <v>3</v>
      </c>
      <c r="B37" s="217" t="s">
        <v>108</v>
      </c>
      <c r="C37" s="214"/>
      <c r="D37" s="89" t="s">
        <v>140</v>
      </c>
      <c r="E37" s="112">
        <v>6.9444444444444441E-3</v>
      </c>
      <c r="F37" s="90"/>
      <c r="G37" s="112">
        <v>4.9305555555555554E-2</v>
      </c>
      <c r="H37" s="89" t="s">
        <v>202</v>
      </c>
      <c r="I37" s="89">
        <v>0</v>
      </c>
      <c r="J37" s="89">
        <v>4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</row>
    <row r="38" spans="1:35" ht="15.9">
      <c r="A38" s="78">
        <v>4</v>
      </c>
      <c r="B38" s="216" t="s">
        <v>44</v>
      </c>
      <c r="C38" s="139"/>
      <c r="D38" s="79" t="s">
        <v>203</v>
      </c>
      <c r="E38" s="79" t="s">
        <v>204</v>
      </c>
      <c r="F38" s="79" t="s">
        <v>205</v>
      </c>
      <c r="G38" s="91"/>
      <c r="H38" s="79" t="s">
        <v>206</v>
      </c>
      <c r="I38" s="79">
        <v>2</v>
      </c>
      <c r="J38" s="79">
        <v>2</v>
      </c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</row>
    <row r="39" spans="1:35" ht="15.9">
      <c r="A39" s="215" t="s">
        <v>58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ht="15.9">
      <c r="A40" s="94" t="s">
        <v>24</v>
      </c>
      <c r="B40" s="95" t="s">
        <v>176</v>
      </c>
      <c r="C40" s="222" t="s">
        <v>62</v>
      </c>
      <c r="D40" s="212"/>
      <c r="E40" s="212"/>
      <c r="F40" s="212"/>
      <c r="G40" s="212"/>
      <c r="H40" s="214"/>
      <c r="I40" s="222" t="s">
        <v>27</v>
      </c>
      <c r="J40" s="214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</row>
    <row r="41" spans="1:35" ht="15.9">
      <c r="A41" s="85">
        <v>0.3888888888888889</v>
      </c>
      <c r="B41" s="79">
        <v>1</v>
      </c>
      <c r="C41" s="225" t="s">
        <v>195</v>
      </c>
      <c r="D41" s="155"/>
      <c r="E41" s="100" t="s">
        <v>63</v>
      </c>
      <c r="F41" s="225" t="s">
        <v>198</v>
      </c>
      <c r="G41" s="155"/>
      <c r="H41" s="139"/>
      <c r="I41" s="229">
        <v>0.38194444444444442</v>
      </c>
      <c r="J41" s="139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</row>
    <row r="42" spans="1:35" ht="15.9">
      <c r="A42" s="102">
        <v>0.41666666666666669</v>
      </c>
      <c r="B42" s="103">
        <v>1</v>
      </c>
      <c r="C42" s="225" t="s">
        <v>108</v>
      </c>
      <c r="D42" s="155"/>
      <c r="E42" s="104" t="s">
        <v>63</v>
      </c>
      <c r="F42" s="225" t="s">
        <v>44</v>
      </c>
      <c r="G42" s="155"/>
      <c r="H42" s="139"/>
      <c r="I42" s="229">
        <v>4.9305555555555554E-2</v>
      </c>
      <c r="J42" s="139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</row>
    <row r="43" spans="1:35" ht="15.9">
      <c r="A43" s="102">
        <v>0.44444444444444442</v>
      </c>
      <c r="B43" s="78">
        <v>1</v>
      </c>
      <c r="C43" s="225" t="s">
        <v>195</v>
      </c>
      <c r="D43" s="155"/>
      <c r="E43" s="104" t="s">
        <v>63</v>
      </c>
      <c r="F43" s="225" t="s">
        <v>108</v>
      </c>
      <c r="G43" s="155"/>
      <c r="H43" s="139"/>
      <c r="I43" s="225" t="s">
        <v>196</v>
      </c>
      <c r="J43" s="139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</row>
    <row r="44" spans="1:35" ht="15.9">
      <c r="A44" s="102">
        <v>0.47222222222222221</v>
      </c>
      <c r="B44" s="86">
        <v>1</v>
      </c>
      <c r="C44" s="226" t="s">
        <v>198</v>
      </c>
      <c r="D44" s="137"/>
      <c r="E44" s="104" t="s">
        <v>63</v>
      </c>
      <c r="F44" s="226" t="s">
        <v>44</v>
      </c>
      <c r="G44" s="137"/>
      <c r="H44" s="227"/>
      <c r="I44" s="226" t="s">
        <v>200</v>
      </c>
      <c r="J44" s="22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</row>
    <row r="45" spans="1:35" ht="15.9">
      <c r="A45" s="102">
        <v>0.53125</v>
      </c>
      <c r="B45" s="103">
        <v>1</v>
      </c>
      <c r="C45" s="225" t="s">
        <v>195</v>
      </c>
      <c r="D45" s="155"/>
      <c r="E45" s="104" t="s">
        <v>63</v>
      </c>
      <c r="F45" s="225" t="s">
        <v>44</v>
      </c>
      <c r="G45" s="155"/>
      <c r="H45" s="139"/>
      <c r="I45" s="225" t="s">
        <v>182</v>
      </c>
      <c r="J45" s="139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</row>
    <row r="46" spans="1:35" ht="15.9">
      <c r="A46" s="102">
        <v>0.55902777777777779</v>
      </c>
      <c r="B46" s="86">
        <v>1</v>
      </c>
      <c r="C46" s="225" t="s">
        <v>198</v>
      </c>
      <c r="D46" s="155"/>
      <c r="E46" s="104" t="s">
        <v>63</v>
      </c>
      <c r="F46" s="225" t="s">
        <v>108</v>
      </c>
      <c r="G46" s="155"/>
      <c r="H46" s="139"/>
      <c r="I46" s="225" t="s">
        <v>151</v>
      </c>
      <c r="J46" s="139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</row>
    <row r="47" spans="1:35" ht="15.9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</row>
    <row r="48" spans="1:35" ht="15.9">
      <c r="A48" s="230" t="s">
        <v>130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</row>
    <row r="49" spans="1:35" ht="15.9">
      <c r="A49" s="78" t="s">
        <v>9</v>
      </c>
      <c r="B49" s="215" t="s">
        <v>10</v>
      </c>
      <c r="C49" s="139"/>
      <c r="D49" s="79">
        <v>1</v>
      </c>
      <c r="E49" s="79">
        <v>2</v>
      </c>
      <c r="F49" s="79">
        <v>3</v>
      </c>
      <c r="G49" s="79">
        <v>4</v>
      </c>
      <c r="H49" s="79" t="s">
        <v>160</v>
      </c>
      <c r="I49" s="79" t="s">
        <v>12</v>
      </c>
      <c r="J49" s="79" t="s">
        <v>13</v>
      </c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</row>
    <row r="50" spans="1:35" ht="15.9">
      <c r="A50" s="83">
        <v>1</v>
      </c>
      <c r="B50" s="216" t="s">
        <v>177</v>
      </c>
      <c r="C50" s="139"/>
      <c r="D50" s="84"/>
      <c r="E50" s="78" t="s">
        <v>207</v>
      </c>
      <c r="F50" s="78" t="s">
        <v>187</v>
      </c>
      <c r="G50" s="85">
        <v>0.25694444444444442</v>
      </c>
      <c r="H50" s="78" t="s">
        <v>208</v>
      </c>
      <c r="I50" s="78">
        <v>2</v>
      </c>
      <c r="J50" s="86">
        <v>2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</row>
    <row r="51" spans="1:35" ht="15.9">
      <c r="A51" s="83">
        <v>2</v>
      </c>
      <c r="B51" s="216" t="s">
        <v>209</v>
      </c>
      <c r="C51" s="139"/>
      <c r="D51" s="85">
        <v>0.38263888888888886</v>
      </c>
      <c r="E51" s="87"/>
      <c r="F51" s="85">
        <v>0.34097222222222223</v>
      </c>
      <c r="G51" s="85">
        <v>9.0972222222222218E-2</v>
      </c>
      <c r="H51" s="78" t="s">
        <v>210</v>
      </c>
      <c r="I51" s="78">
        <v>0</v>
      </c>
      <c r="J51" s="86">
        <v>4</v>
      </c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</row>
    <row r="52" spans="1:35" ht="15.9">
      <c r="A52" s="88">
        <v>3</v>
      </c>
      <c r="B52" s="216" t="s">
        <v>117</v>
      </c>
      <c r="C52" s="139"/>
      <c r="D52" s="112">
        <v>0.25763888888888886</v>
      </c>
      <c r="E52" s="89" t="s">
        <v>190</v>
      </c>
      <c r="F52" s="90"/>
      <c r="G52" s="112">
        <v>0.17430555555555555</v>
      </c>
      <c r="H52" s="89" t="s">
        <v>211</v>
      </c>
      <c r="I52" s="89">
        <v>1</v>
      </c>
      <c r="J52" s="89">
        <v>3</v>
      </c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</row>
    <row r="53" spans="1:35" ht="15.9">
      <c r="A53" s="78">
        <v>4</v>
      </c>
      <c r="B53" s="218" t="s">
        <v>75</v>
      </c>
      <c r="C53" s="139"/>
      <c r="D53" s="79" t="s">
        <v>212</v>
      </c>
      <c r="E53" s="79" t="s">
        <v>213</v>
      </c>
      <c r="F53" s="79" t="s">
        <v>172</v>
      </c>
      <c r="G53" s="91"/>
      <c r="H53" s="79" t="s">
        <v>214</v>
      </c>
      <c r="I53" s="79">
        <v>3</v>
      </c>
      <c r="J53" s="79">
        <v>1</v>
      </c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</row>
    <row r="54" spans="1:35" ht="15.9">
      <c r="A54" s="215" t="s">
        <v>58</v>
      </c>
      <c r="B54" s="155"/>
      <c r="C54" s="155"/>
      <c r="D54" s="155"/>
      <c r="E54" s="155"/>
      <c r="F54" s="155"/>
      <c r="G54" s="155"/>
      <c r="H54" s="155"/>
      <c r="I54" s="155"/>
      <c r="J54" s="155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</row>
    <row r="55" spans="1:35" ht="15.9">
      <c r="A55" s="94" t="s">
        <v>24</v>
      </c>
      <c r="B55" s="95" t="s">
        <v>176</v>
      </c>
      <c r="C55" s="222" t="s">
        <v>62</v>
      </c>
      <c r="D55" s="212"/>
      <c r="E55" s="212"/>
      <c r="F55" s="212"/>
      <c r="G55" s="212"/>
      <c r="H55" s="214"/>
      <c r="I55" s="222" t="s">
        <v>27</v>
      </c>
      <c r="J55" s="214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</row>
    <row r="56" spans="1:35" ht="15.9">
      <c r="A56" s="85">
        <v>0.3888888888888889</v>
      </c>
      <c r="B56" s="79">
        <v>2</v>
      </c>
      <c r="C56" s="225" t="s">
        <v>177</v>
      </c>
      <c r="D56" s="155"/>
      <c r="E56" s="100" t="s">
        <v>63</v>
      </c>
      <c r="F56" s="225" t="s">
        <v>209</v>
      </c>
      <c r="G56" s="155"/>
      <c r="H56" s="139"/>
      <c r="I56" s="225" t="s">
        <v>207</v>
      </c>
      <c r="J56" s="139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</row>
    <row r="57" spans="1:35" ht="15.9">
      <c r="A57" s="102">
        <v>0.41666666666666669</v>
      </c>
      <c r="B57" s="103">
        <v>2</v>
      </c>
      <c r="C57" s="225" t="s">
        <v>117</v>
      </c>
      <c r="D57" s="155"/>
      <c r="E57" s="104" t="s">
        <v>63</v>
      </c>
      <c r="F57" s="225" t="s">
        <v>75</v>
      </c>
      <c r="G57" s="155"/>
      <c r="H57" s="139"/>
      <c r="I57" s="229">
        <v>0.17430555555555555</v>
      </c>
      <c r="J57" s="139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</row>
    <row r="58" spans="1:35" ht="15.9">
      <c r="A58" s="102">
        <v>0.44444444444444442</v>
      </c>
      <c r="B58" s="78">
        <v>2</v>
      </c>
      <c r="C58" s="225" t="s">
        <v>177</v>
      </c>
      <c r="D58" s="155"/>
      <c r="E58" s="104" t="s">
        <v>63</v>
      </c>
      <c r="F58" s="225" t="s">
        <v>117</v>
      </c>
      <c r="G58" s="155"/>
      <c r="H58" s="139"/>
      <c r="I58" s="225" t="s">
        <v>187</v>
      </c>
      <c r="J58" s="139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</row>
    <row r="59" spans="1:35" ht="15.9">
      <c r="A59" s="102">
        <v>0.47222222222222221</v>
      </c>
      <c r="B59" s="86">
        <v>2</v>
      </c>
      <c r="C59" s="226" t="s">
        <v>209</v>
      </c>
      <c r="D59" s="137"/>
      <c r="E59" s="104" t="s">
        <v>63</v>
      </c>
      <c r="F59" s="226" t="s">
        <v>75</v>
      </c>
      <c r="G59" s="137"/>
      <c r="H59" s="227"/>
      <c r="I59" s="228">
        <v>9.0972222222222218E-2</v>
      </c>
      <c r="J59" s="22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</row>
    <row r="60" spans="1:35" ht="15.9">
      <c r="A60" s="102">
        <v>0.53125</v>
      </c>
      <c r="B60" s="103">
        <v>2</v>
      </c>
      <c r="C60" s="225" t="s">
        <v>177</v>
      </c>
      <c r="D60" s="155"/>
      <c r="E60" s="104" t="s">
        <v>63</v>
      </c>
      <c r="F60" s="225" t="s">
        <v>75</v>
      </c>
      <c r="G60" s="155"/>
      <c r="H60" s="139"/>
      <c r="I60" s="229">
        <v>0.25694444444444442</v>
      </c>
      <c r="J60" s="139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</row>
    <row r="61" spans="1:35" ht="15.9">
      <c r="A61" s="102">
        <v>0.55902777777777779</v>
      </c>
      <c r="B61" s="86">
        <v>2</v>
      </c>
      <c r="C61" s="225" t="s">
        <v>209</v>
      </c>
      <c r="D61" s="155"/>
      <c r="E61" s="104" t="s">
        <v>63</v>
      </c>
      <c r="F61" s="225" t="s">
        <v>117</v>
      </c>
      <c r="G61" s="155"/>
      <c r="H61" s="139"/>
      <c r="I61" s="229">
        <v>0.34097222222222223</v>
      </c>
      <c r="J61" s="139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</row>
    <row r="62" spans="1:35" ht="15.9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</row>
  </sheetData>
  <mergeCells count="141">
    <mergeCell ref="C61:D61"/>
    <mergeCell ref="F61:H61"/>
    <mergeCell ref="I61:J61"/>
    <mergeCell ref="A1:J1"/>
    <mergeCell ref="M1:AI1"/>
    <mergeCell ref="A54:J54"/>
    <mergeCell ref="C55:H55"/>
    <mergeCell ref="I55:J55"/>
    <mergeCell ref="F56:H56"/>
    <mergeCell ref="I56:J56"/>
    <mergeCell ref="C59:D59"/>
    <mergeCell ref="C60:D60"/>
    <mergeCell ref="F60:H60"/>
    <mergeCell ref="I60:J60"/>
    <mergeCell ref="C46:D46"/>
    <mergeCell ref="F46:H46"/>
    <mergeCell ref="I46:J46"/>
    <mergeCell ref="A48:J48"/>
    <mergeCell ref="B49:C49"/>
    <mergeCell ref="B50:C50"/>
    <mergeCell ref="B51:C51"/>
    <mergeCell ref="B52:C52"/>
    <mergeCell ref="B53:C53"/>
    <mergeCell ref="F45:H45"/>
    <mergeCell ref="I45:J45"/>
    <mergeCell ref="C43:D43"/>
    <mergeCell ref="F43:H43"/>
    <mergeCell ref="I43:J43"/>
    <mergeCell ref="C44:D44"/>
    <mergeCell ref="F44:H44"/>
    <mergeCell ref="I44:J44"/>
    <mergeCell ref="C45:D45"/>
    <mergeCell ref="A33:J33"/>
    <mergeCell ref="B34:C34"/>
    <mergeCell ref="B35:C35"/>
    <mergeCell ref="B36:C36"/>
    <mergeCell ref="B37:C37"/>
    <mergeCell ref="B38:C38"/>
    <mergeCell ref="F42:H42"/>
    <mergeCell ref="I42:J42"/>
    <mergeCell ref="A39:J39"/>
    <mergeCell ref="C40:H40"/>
    <mergeCell ref="I40:J40"/>
    <mergeCell ref="C41:D41"/>
    <mergeCell ref="F41:H41"/>
    <mergeCell ref="I41:J41"/>
    <mergeCell ref="C42:D42"/>
    <mergeCell ref="F58:H58"/>
    <mergeCell ref="F59:H59"/>
    <mergeCell ref="C56:D56"/>
    <mergeCell ref="C57:D57"/>
    <mergeCell ref="F57:H57"/>
    <mergeCell ref="I57:J57"/>
    <mergeCell ref="C58:D58"/>
    <mergeCell ref="I58:J58"/>
    <mergeCell ref="I59:J59"/>
    <mergeCell ref="AC24:AH24"/>
    <mergeCell ref="I25:J25"/>
    <mergeCell ref="AE25:AF25"/>
    <mergeCell ref="AG25:AH25"/>
    <mergeCell ref="AG26:AH26"/>
    <mergeCell ref="C28:D28"/>
    <mergeCell ref="C29:D29"/>
    <mergeCell ref="C30:D30"/>
    <mergeCell ref="C31:D31"/>
    <mergeCell ref="C25:H25"/>
    <mergeCell ref="C26:D26"/>
    <mergeCell ref="F26:H26"/>
    <mergeCell ref="I26:J26"/>
    <mergeCell ref="C27:D27"/>
    <mergeCell ref="I27:J27"/>
    <mergeCell ref="I28:J28"/>
    <mergeCell ref="F27:H27"/>
    <mergeCell ref="F28:H28"/>
    <mergeCell ref="F29:H29"/>
    <mergeCell ref="I29:J29"/>
    <mergeCell ref="F30:H30"/>
    <mergeCell ref="I30:J30"/>
    <mergeCell ref="I31:J31"/>
    <mergeCell ref="F31:H31"/>
    <mergeCell ref="C15:D15"/>
    <mergeCell ref="C16:D16"/>
    <mergeCell ref="A18:J18"/>
    <mergeCell ref="B19:C19"/>
    <mergeCell ref="B20:C20"/>
    <mergeCell ref="B21:C21"/>
    <mergeCell ref="B22:C22"/>
    <mergeCell ref="B23:C23"/>
    <mergeCell ref="A24:J24"/>
    <mergeCell ref="AG19:AH19"/>
    <mergeCell ref="AG20:AH20"/>
    <mergeCell ref="F15:H15"/>
    <mergeCell ref="I15:J15"/>
    <mergeCell ref="F16:H16"/>
    <mergeCell ref="I16:J16"/>
    <mergeCell ref="AC17:AH17"/>
    <mergeCell ref="AC18:AH18"/>
    <mergeCell ref="AE19:AF19"/>
    <mergeCell ref="AG11:AH11"/>
    <mergeCell ref="C12:D12"/>
    <mergeCell ref="Y12:Z12"/>
    <mergeCell ref="F12:H12"/>
    <mergeCell ref="I12:J12"/>
    <mergeCell ref="C13:D13"/>
    <mergeCell ref="F13:H13"/>
    <mergeCell ref="I13:J13"/>
    <mergeCell ref="F14:H14"/>
    <mergeCell ref="I14:J14"/>
    <mergeCell ref="C14:D14"/>
    <mergeCell ref="Q12:R12"/>
    <mergeCell ref="W12:X12"/>
    <mergeCell ref="Q13:R13"/>
    <mergeCell ref="Y13:Z13"/>
    <mergeCell ref="Y14:Z14"/>
    <mergeCell ref="C11:D11"/>
    <mergeCell ref="F11:H11"/>
    <mergeCell ref="I11:J11"/>
    <mergeCell ref="Q11:R11"/>
    <mergeCell ref="U11:Z11"/>
    <mergeCell ref="B7:C7"/>
    <mergeCell ref="B8:C8"/>
    <mergeCell ref="M8:R8"/>
    <mergeCell ref="AC8:AH8"/>
    <mergeCell ref="A9:J9"/>
    <mergeCell ref="AC9:AH9"/>
    <mergeCell ref="O9:P9"/>
    <mergeCell ref="Q9:R9"/>
    <mergeCell ref="C10:H10"/>
    <mergeCell ref="I10:J10"/>
    <mergeCell ref="Q10:R10"/>
    <mergeCell ref="AE10:AF10"/>
    <mergeCell ref="AG10:AH10"/>
    <mergeCell ref="A2:J2"/>
    <mergeCell ref="M2:AI2"/>
    <mergeCell ref="A3:J3"/>
    <mergeCell ref="M3:R3"/>
    <mergeCell ref="U3:Z3"/>
    <mergeCell ref="AB3:AI3"/>
    <mergeCell ref="B4:C4"/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33"/>
  <sheetViews>
    <sheetView workbookViewId="0">
      <selection sqref="A1:XFD3"/>
    </sheetView>
  </sheetViews>
  <sheetFormatPr defaultColWidth="11.2109375" defaultRowHeight="15" customHeight="1"/>
  <cols>
    <col min="3" max="3" width="36" customWidth="1"/>
    <col min="8" max="8" width="17.78515625" customWidth="1"/>
    <col min="15" max="15" width="20.140625" customWidth="1"/>
    <col min="16" max="16" width="18.2109375" customWidth="1"/>
    <col min="23" max="23" width="19.140625" customWidth="1"/>
    <col min="24" max="24" width="17.5703125" customWidth="1"/>
  </cols>
  <sheetData>
    <row r="1" spans="1:27" ht="35.6" customHeight="1">
      <c r="A1" s="234" t="s">
        <v>215</v>
      </c>
      <c r="B1" s="154"/>
      <c r="C1" s="154"/>
      <c r="D1" s="154"/>
      <c r="E1" s="154"/>
      <c r="F1" s="154"/>
      <c r="G1" s="154"/>
      <c r="H1" s="154"/>
      <c r="I1" s="154"/>
      <c r="J1" s="154"/>
      <c r="K1" s="75"/>
      <c r="L1" s="76"/>
      <c r="M1" s="235" t="s">
        <v>215</v>
      </c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39"/>
    </row>
    <row r="2" spans="1:27" ht="45" customHeight="1">
      <c r="A2" s="205" t="s">
        <v>157</v>
      </c>
      <c r="B2" s="206"/>
      <c r="C2" s="206"/>
      <c r="D2" s="206"/>
      <c r="E2" s="206"/>
      <c r="F2" s="206"/>
      <c r="G2" s="206"/>
      <c r="H2" s="206"/>
      <c r="I2" s="206"/>
      <c r="J2" s="206"/>
      <c r="K2" s="75"/>
      <c r="L2" s="76"/>
      <c r="M2" s="207" t="s">
        <v>158</v>
      </c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9"/>
    </row>
    <row r="3" spans="1:27" ht="30.45" customHeight="1">
      <c r="A3" s="230" t="s">
        <v>216</v>
      </c>
      <c r="B3" s="154"/>
      <c r="C3" s="154"/>
      <c r="D3" s="154"/>
      <c r="E3" s="154"/>
      <c r="F3" s="154"/>
      <c r="G3" s="154"/>
      <c r="H3" s="154"/>
      <c r="I3" s="154"/>
      <c r="J3" s="154"/>
      <c r="K3" s="77"/>
      <c r="L3" s="77"/>
      <c r="M3" s="213" t="s">
        <v>4</v>
      </c>
      <c r="N3" s="212"/>
      <c r="O3" s="212"/>
      <c r="P3" s="212"/>
      <c r="Q3" s="212"/>
      <c r="R3" s="212"/>
      <c r="S3" s="75"/>
      <c r="T3" s="213" t="s">
        <v>159</v>
      </c>
      <c r="U3" s="212"/>
      <c r="V3" s="212"/>
      <c r="W3" s="212"/>
      <c r="X3" s="212"/>
      <c r="Y3" s="212"/>
      <c r="Z3" s="212"/>
      <c r="AA3" s="212"/>
    </row>
    <row r="4" spans="1:27" ht="15" customHeight="1">
      <c r="A4" s="115" t="s">
        <v>9</v>
      </c>
      <c r="B4" s="215" t="s">
        <v>217</v>
      </c>
      <c r="C4" s="139"/>
      <c r="D4" s="116">
        <v>1</v>
      </c>
      <c r="E4" s="116">
        <v>2</v>
      </c>
      <c r="F4" s="116">
        <v>3</v>
      </c>
      <c r="G4" s="116">
        <v>4</v>
      </c>
      <c r="H4" s="116" t="s">
        <v>218</v>
      </c>
      <c r="I4" s="116" t="s">
        <v>12</v>
      </c>
      <c r="J4" s="116" t="s">
        <v>13</v>
      </c>
      <c r="K4" s="80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15" customHeight="1">
      <c r="A5" s="117">
        <v>1</v>
      </c>
      <c r="B5" s="216" t="s">
        <v>219</v>
      </c>
      <c r="C5" s="139"/>
      <c r="D5" s="118"/>
      <c r="E5" s="115" t="s">
        <v>220</v>
      </c>
      <c r="F5" s="115" t="s">
        <v>112</v>
      </c>
      <c r="G5" s="115" t="s">
        <v>204</v>
      </c>
      <c r="H5" s="119">
        <v>46333</v>
      </c>
      <c r="I5" s="115">
        <v>1</v>
      </c>
      <c r="J5" s="120">
        <v>2</v>
      </c>
      <c r="K5" s="80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15" customHeight="1">
      <c r="A6" s="117">
        <v>2</v>
      </c>
      <c r="B6" s="216" t="s">
        <v>221</v>
      </c>
      <c r="C6" s="139"/>
      <c r="D6" s="115" t="s">
        <v>222</v>
      </c>
      <c r="E6" s="121"/>
      <c r="F6" s="115" t="s">
        <v>222</v>
      </c>
      <c r="G6" s="115" t="s">
        <v>222</v>
      </c>
      <c r="H6" s="122"/>
      <c r="I6" s="115">
        <v>0</v>
      </c>
      <c r="J6" s="120">
        <v>4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15" customHeight="1">
      <c r="A7" s="123">
        <v>3</v>
      </c>
      <c r="B7" s="217" t="s">
        <v>223</v>
      </c>
      <c r="C7" s="214"/>
      <c r="D7" s="124" t="s">
        <v>104</v>
      </c>
      <c r="E7" s="124" t="s">
        <v>220</v>
      </c>
      <c r="F7" s="125"/>
      <c r="G7" s="124" t="s">
        <v>224</v>
      </c>
      <c r="H7" s="126">
        <v>46124</v>
      </c>
      <c r="I7" s="124">
        <v>2</v>
      </c>
      <c r="J7" s="124">
        <v>1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5" customHeight="1">
      <c r="A8" s="115">
        <v>4</v>
      </c>
      <c r="B8" s="218" t="s">
        <v>225</v>
      </c>
      <c r="C8" s="139"/>
      <c r="D8" s="116" t="s">
        <v>200</v>
      </c>
      <c r="E8" s="116" t="s">
        <v>220</v>
      </c>
      <c r="F8" s="116" t="s">
        <v>226</v>
      </c>
      <c r="G8" s="127"/>
      <c r="H8" s="116" t="s">
        <v>227</v>
      </c>
      <c r="I8" s="116">
        <v>0</v>
      </c>
      <c r="J8" s="116">
        <v>3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220" t="s">
        <v>15</v>
      </c>
      <c r="V8" s="155"/>
      <c r="W8" s="155"/>
      <c r="X8" s="155"/>
      <c r="Y8" s="155"/>
      <c r="Z8" s="139"/>
      <c r="AA8" s="77"/>
    </row>
    <row r="9" spans="1:27" ht="15" customHeight="1">
      <c r="A9" s="221" t="s">
        <v>58</v>
      </c>
      <c r="B9" s="137"/>
      <c r="C9" s="137"/>
      <c r="D9" s="137"/>
      <c r="E9" s="137"/>
      <c r="F9" s="137"/>
      <c r="G9" s="137"/>
      <c r="H9" s="137"/>
      <c r="I9" s="137"/>
      <c r="J9" s="137"/>
      <c r="K9" s="77"/>
      <c r="L9" s="77"/>
      <c r="M9" s="77"/>
      <c r="N9" s="77"/>
      <c r="O9" s="77"/>
      <c r="P9" s="77"/>
      <c r="Q9" s="77"/>
      <c r="R9" s="77"/>
      <c r="S9" s="77"/>
      <c r="T9" s="77"/>
      <c r="U9" s="219"/>
      <c r="V9" s="155"/>
      <c r="W9" s="155"/>
      <c r="X9" s="155"/>
      <c r="Y9" s="155"/>
      <c r="Z9" s="139"/>
      <c r="AA9" s="77"/>
    </row>
    <row r="10" spans="1:27" ht="15" customHeight="1">
      <c r="A10" s="94" t="s">
        <v>24</v>
      </c>
      <c r="B10" s="95" t="s">
        <v>176</v>
      </c>
      <c r="C10" s="222" t="s">
        <v>62</v>
      </c>
      <c r="D10" s="212"/>
      <c r="E10" s="212"/>
      <c r="F10" s="212"/>
      <c r="G10" s="212"/>
      <c r="H10" s="214"/>
      <c r="I10" s="222" t="s">
        <v>27</v>
      </c>
      <c r="J10" s="214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28" t="s">
        <v>24</v>
      </c>
      <c r="V10" s="128" t="s">
        <v>25</v>
      </c>
      <c r="W10" s="223" t="s">
        <v>26</v>
      </c>
      <c r="X10" s="139"/>
      <c r="Y10" s="223" t="s">
        <v>27</v>
      </c>
      <c r="Z10" s="139"/>
      <c r="AA10" s="129"/>
    </row>
    <row r="11" spans="1:27" ht="15" customHeight="1">
      <c r="A11" s="85">
        <v>0.375</v>
      </c>
      <c r="B11" s="79">
        <v>1</v>
      </c>
      <c r="C11" s="225" t="s">
        <v>219</v>
      </c>
      <c r="D11" s="155"/>
      <c r="E11" s="100" t="s">
        <v>63</v>
      </c>
      <c r="F11" s="225" t="s">
        <v>221</v>
      </c>
      <c r="G11" s="155"/>
      <c r="H11" s="139"/>
      <c r="I11" s="225" t="s">
        <v>220</v>
      </c>
      <c r="J11" s="139"/>
      <c r="K11" s="77"/>
      <c r="L11" s="77"/>
      <c r="M11" s="230"/>
      <c r="N11" s="154"/>
      <c r="O11" s="154"/>
      <c r="P11" s="154"/>
      <c r="Q11" s="154"/>
      <c r="R11" s="154"/>
      <c r="S11" s="77"/>
      <c r="T11" s="77"/>
      <c r="U11" s="101">
        <v>0.5</v>
      </c>
      <c r="V11" s="97">
        <v>1</v>
      </c>
      <c r="W11" s="130" t="s">
        <v>223</v>
      </c>
      <c r="X11" s="130" t="s">
        <v>228</v>
      </c>
      <c r="Y11" s="215" t="s">
        <v>112</v>
      </c>
      <c r="Z11" s="139"/>
      <c r="AA11" s="129"/>
    </row>
    <row r="12" spans="1:27" ht="15" customHeight="1">
      <c r="A12" s="102">
        <v>0.375</v>
      </c>
      <c r="B12" s="103">
        <v>2</v>
      </c>
      <c r="C12" s="225" t="s">
        <v>223</v>
      </c>
      <c r="D12" s="155"/>
      <c r="E12" s="104" t="s">
        <v>63</v>
      </c>
      <c r="F12" s="215" t="s">
        <v>225</v>
      </c>
      <c r="G12" s="155"/>
      <c r="H12" s="139"/>
      <c r="I12" s="225" t="s">
        <v>224</v>
      </c>
      <c r="J12" s="139"/>
      <c r="K12" s="77"/>
      <c r="L12" s="77"/>
      <c r="M12" s="128" t="s">
        <v>24</v>
      </c>
      <c r="N12" s="128" t="s">
        <v>25</v>
      </c>
      <c r="O12" s="219" t="s">
        <v>26</v>
      </c>
      <c r="P12" s="139"/>
      <c r="Q12" s="219" t="s">
        <v>27</v>
      </c>
      <c r="R12" s="139"/>
      <c r="S12" s="77"/>
      <c r="T12" s="77"/>
      <c r="U12" s="77"/>
      <c r="V12" s="105"/>
      <c r="Y12" s="105"/>
      <c r="Z12" s="77"/>
      <c r="AA12" s="77"/>
    </row>
    <row r="13" spans="1:27" ht="15" customHeight="1">
      <c r="A13" s="102">
        <v>0.5</v>
      </c>
      <c r="B13" s="78">
        <v>1</v>
      </c>
      <c r="C13" s="225" t="s">
        <v>219</v>
      </c>
      <c r="D13" s="155"/>
      <c r="E13" s="104" t="s">
        <v>63</v>
      </c>
      <c r="F13" s="225" t="s">
        <v>223</v>
      </c>
      <c r="G13" s="155"/>
      <c r="H13" s="139"/>
      <c r="I13" s="225" t="s">
        <v>112</v>
      </c>
      <c r="J13" s="139"/>
      <c r="K13" s="77"/>
      <c r="L13" s="77"/>
      <c r="M13" s="101">
        <v>0.41666666666666669</v>
      </c>
      <c r="N13" s="97">
        <v>1</v>
      </c>
      <c r="O13" s="130" t="s">
        <v>223</v>
      </c>
      <c r="P13" s="130" t="s">
        <v>229</v>
      </c>
      <c r="Q13" s="220" t="s">
        <v>230</v>
      </c>
      <c r="R13" s="139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5" customHeight="1">
      <c r="A14" s="102">
        <v>0.5</v>
      </c>
      <c r="B14" s="86">
        <v>2</v>
      </c>
      <c r="C14" s="226" t="s">
        <v>221</v>
      </c>
      <c r="D14" s="137"/>
      <c r="E14" s="104" t="s">
        <v>63</v>
      </c>
      <c r="F14" s="215" t="s">
        <v>225</v>
      </c>
      <c r="G14" s="155"/>
      <c r="H14" s="139"/>
      <c r="I14" s="226" t="s">
        <v>222</v>
      </c>
      <c r="J14" s="227"/>
      <c r="K14" s="77"/>
      <c r="L14" s="77"/>
      <c r="M14" s="101">
        <v>0.41666666666666669</v>
      </c>
      <c r="N14" s="97">
        <v>2</v>
      </c>
      <c r="O14" s="130" t="s">
        <v>219</v>
      </c>
      <c r="P14" s="130" t="s">
        <v>228</v>
      </c>
      <c r="Q14" s="220" t="s">
        <v>112</v>
      </c>
      <c r="R14" s="13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15" customHeight="1">
      <c r="A15" s="102">
        <v>0.625</v>
      </c>
      <c r="B15" s="103">
        <v>1</v>
      </c>
      <c r="C15" s="225" t="s">
        <v>219</v>
      </c>
      <c r="D15" s="155"/>
      <c r="E15" s="104" t="s">
        <v>63</v>
      </c>
      <c r="F15" s="215" t="s">
        <v>225</v>
      </c>
      <c r="G15" s="155"/>
      <c r="H15" s="139"/>
      <c r="I15" s="225" t="s">
        <v>204</v>
      </c>
      <c r="J15" s="139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15" customHeight="1">
      <c r="A16" s="102">
        <v>0.625</v>
      </c>
      <c r="B16" s="86">
        <v>2</v>
      </c>
      <c r="C16" s="225" t="s">
        <v>221</v>
      </c>
      <c r="D16" s="155"/>
      <c r="E16" s="104" t="s">
        <v>63</v>
      </c>
      <c r="F16" s="225" t="s">
        <v>223</v>
      </c>
      <c r="G16" s="155"/>
      <c r="H16" s="139"/>
      <c r="I16" s="225" t="s">
        <v>222</v>
      </c>
      <c r="J16" s="139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15" customHeight="1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77"/>
      <c r="L17" s="77"/>
      <c r="M17" s="77"/>
      <c r="N17" s="77"/>
      <c r="O17" s="77"/>
      <c r="P17" s="77"/>
      <c r="Q17" s="77"/>
      <c r="R17" s="77"/>
      <c r="S17" s="80"/>
      <c r="T17" s="77"/>
      <c r="U17" s="220" t="s">
        <v>231</v>
      </c>
      <c r="V17" s="155"/>
      <c r="W17" s="155"/>
      <c r="X17" s="155"/>
      <c r="Y17" s="155"/>
      <c r="Z17" s="139"/>
      <c r="AA17" s="77"/>
    </row>
    <row r="18" spans="1:27" ht="15" customHeight="1">
      <c r="A18" s="230" t="s">
        <v>232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77"/>
      <c r="L18" s="77"/>
      <c r="M18" s="77"/>
      <c r="N18" s="77"/>
      <c r="O18" s="77"/>
      <c r="P18" s="77"/>
      <c r="Q18" s="77"/>
      <c r="R18" s="77"/>
      <c r="S18" s="80"/>
      <c r="T18" s="77"/>
      <c r="U18" s="219"/>
      <c r="V18" s="155"/>
      <c r="W18" s="155"/>
      <c r="X18" s="155"/>
      <c r="Y18" s="155"/>
      <c r="Z18" s="139"/>
      <c r="AA18" s="77"/>
    </row>
    <row r="19" spans="1:27" ht="15" customHeight="1">
      <c r="A19" s="115" t="s">
        <v>9</v>
      </c>
      <c r="B19" s="215" t="s">
        <v>217</v>
      </c>
      <c r="C19" s="139"/>
      <c r="D19" s="116">
        <v>1</v>
      </c>
      <c r="E19" s="116">
        <v>2</v>
      </c>
      <c r="F19" s="116">
        <v>3</v>
      </c>
      <c r="G19" s="116">
        <v>4</v>
      </c>
      <c r="H19" s="116" t="s">
        <v>218</v>
      </c>
      <c r="I19" s="116" t="s">
        <v>12</v>
      </c>
      <c r="J19" s="116" t="s">
        <v>13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28" t="s">
        <v>24</v>
      </c>
      <c r="V19" s="128" t="s">
        <v>25</v>
      </c>
      <c r="W19" s="223" t="s">
        <v>26</v>
      </c>
      <c r="X19" s="139"/>
      <c r="Y19" s="223" t="s">
        <v>27</v>
      </c>
      <c r="Z19" s="139"/>
      <c r="AA19" s="77"/>
    </row>
    <row r="20" spans="1:27" ht="15" customHeight="1">
      <c r="A20" s="117">
        <v>1</v>
      </c>
      <c r="B20" s="216" t="s">
        <v>229</v>
      </c>
      <c r="C20" s="139"/>
      <c r="D20" s="118"/>
      <c r="E20" s="115" t="s">
        <v>54</v>
      </c>
      <c r="F20" s="115" t="s">
        <v>230</v>
      </c>
      <c r="G20" s="115" t="s">
        <v>222</v>
      </c>
      <c r="H20" s="119">
        <v>46124</v>
      </c>
      <c r="I20" s="115">
        <v>2</v>
      </c>
      <c r="J20" s="120">
        <v>2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101">
        <v>0.5</v>
      </c>
      <c r="V20" s="97">
        <v>2</v>
      </c>
      <c r="W20" s="130" t="s">
        <v>229</v>
      </c>
      <c r="X20" s="130" t="s">
        <v>219</v>
      </c>
      <c r="Y20" s="215" t="s">
        <v>105</v>
      </c>
      <c r="Z20" s="139"/>
      <c r="AA20" s="77"/>
    </row>
    <row r="21" spans="1:27" ht="15" customHeight="1">
      <c r="A21" s="117">
        <v>2</v>
      </c>
      <c r="B21" s="216" t="s">
        <v>233</v>
      </c>
      <c r="C21" s="139"/>
      <c r="D21" s="115" t="s">
        <v>35</v>
      </c>
      <c r="E21" s="121"/>
      <c r="F21" s="115" t="s">
        <v>220</v>
      </c>
      <c r="G21" s="115" t="s">
        <v>112</v>
      </c>
      <c r="H21" s="119">
        <v>46357</v>
      </c>
      <c r="I21" s="115">
        <v>0</v>
      </c>
      <c r="J21" s="120">
        <v>3</v>
      </c>
      <c r="K21" s="111"/>
      <c r="L21" s="111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15" customHeight="1">
      <c r="A22" s="123">
        <v>3</v>
      </c>
      <c r="B22" s="217" t="s">
        <v>234</v>
      </c>
      <c r="C22" s="214"/>
      <c r="D22" s="124" t="s">
        <v>105</v>
      </c>
      <c r="E22" s="124" t="s">
        <v>222</v>
      </c>
      <c r="F22" s="125"/>
      <c r="G22" s="124" t="s">
        <v>35</v>
      </c>
      <c r="H22" s="126">
        <v>46360</v>
      </c>
      <c r="I22" s="124">
        <v>0</v>
      </c>
      <c r="J22" s="124">
        <v>4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ht="15" customHeight="1">
      <c r="A23" s="115">
        <v>4</v>
      </c>
      <c r="B23" s="218" t="s">
        <v>228</v>
      </c>
      <c r="C23" s="139"/>
      <c r="D23" s="116" t="s">
        <v>220</v>
      </c>
      <c r="E23" s="116" t="s">
        <v>104</v>
      </c>
      <c r="F23" s="116" t="s">
        <v>54</v>
      </c>
      <c r="G23" s="127"/>
      <c r="H23" s="132">
        <v>46034</v>
      </c>
      <c r="I23" s="116">
        <v>2</v>
      </c>
      <c r="J23" s="116">
        <v>1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77"/>
      <c r="V23" s="77"/>
      <c r="W23" s="77"/>
      <c r="X23" s="77"/>
      <c r="Y23" s="77"/>
      <c r="Z23" s="77"/>
      <c r="AA23" s="111"/>
    </row>
    <row r="24" spans="1:27" ht="15" customHeight="1">
      <c r="A24" s="215" t="s">
        <v>58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230"/>
      <c r="V24" s="154"/>
      <c r="W24" s="154"/>
      <c r="X24" s="154"/>
      <c r="Y24" s="154"/>
      <c r="Z24" s="154"/>
      <c r="AA24" s="77"/>
    </row>
    <row r="25" spans="1:27" ht="15" customHeight="1">
      <c r="A25" s="94" t="s">
        <v>24</v>
      </c>
      <c r="B25" s="95" t="s">
        <v>176</v>
      </c>
      <c r="C25" s="222" t="s">
        <v>62</v>
      </c>
      <c r="D25" s="212"/>
      <c r="E25" s="212"/>
      <c r="F25" s="212"/>
      <c r="G25" s="212"/>
      <c r="H25" s="214"/>
      <c r="I25" s="222" t="s">
        <v>27</v>
      </c>
      <c r="J25" s="214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80"/>
      <c r="V25" s="80"/>
      <c r="W25" s="230"/>
      <c r="X25" s="154"/>
      <c r="Y25" s="230"/>
      <c r="Z25" s="154"/>
      <c r="AA25" s="77"/>
    </row>
    <row r="26" spans="1:27" ht="15" customHeight="1">
      <c r="A26" s="85">
        <v>0.40625</v>
      </c>
      <c r="B26" s="79">
        <v>1</v>
      </c>
      <c r="C26" s="225" t="s">
        <v>229</v>
      </c>
      <c r="D26" s="155"/>
      <c r="E26" s="100" t="s">
        <v>63</v>
      </c>
      <c r="F26" s="225" t="s">
        <v>233</v>
      </c>
      <c r="G26" s="155"/>
      <c r="H26" s="139"/>
      <c r="I26" s="225" t="s">
        <v>54</v>
      </c>
      <c r="J26" s="139"/>
      <c r="K26" s="80"/>
      <c r="L26" s="77"/>
      <c r="M26" s="77"/>
      <c r="N26" s="77"/>
      <c r="O26" s="77"/>
      <c r="P26" s="77"/>
      <c r="Q26" s="77"/>
      <c r="R26" s="77"/>
      <c r="S26" s="77"/>
      <c r="T26" s="77"/>
      <c r="U26" s="105"/>
      <c r="V26" s="105"/>
      <c r="W26" s="105"/>
      <c r="X26" s="105"/>
      <c r="Y26" s="231"/>
      <c r="Z26" s="154"/>
      <c r="AA26" s="77"/>
    </row>
    <row r="27" spans="1:27" ht="15" customHeight="1">
      <c r="A27" s="102">
        <v>0.40625</v>
      </c>
      <c r="B27" s="103">
        <v>2</v>
      </c>
      <c r="C27" s="225" t="s">
        <v>234</v>
      </c>
      <c r="D27" s="155"/>
      <c r="E27" s="104" t="s">
        <v>63</v>
      </c>
      <c r="F27" s="225" t="s">
        <v>228</v>
      </c>
      <c r="G27" s="155"/>
      <c r="H27" s="139"/>
      <c r="I27" s="225" t="s">
        <v>35</v>
      </c>
      <c r="J27" s="139"/>
      <c r="K27" s="80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15" customHeight="1">
      <c r="A28" s="102">
        <v>0.53125</v>
      </c>
      <c r="B28" s="78">
        <v>1</v>
      </c>
      <c r="C28" s="225" t="s">
        <v>229</v>
      </c>
      <c r="D28" s="155"/>
      <c r="E28" s="104" t="s">
        <v>63</v>
      </c>
      <c r="F28" s="225" t="s">
        <v>234</v>
      </c>
      <c r="G28" s="155"/>
      <c r="H28" s="139"/>
      <c r="I28" s="225" t="s">
        <v>230</v>
      </c>
      <c r="J28" s="139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15" customHeight="1">
      <c r="A29" s="102">
        <v>0.53125</v>
      </c>
      <c r="B29" s="86">
        <v>2</v>
      </c>
      <c r="C29" s="226" t="s">
        <v>233</v>
      </c>
      <c r="D29" s="137"/>
      <c r="E29" s="104" t="s">
        <v>63</v>
      </c>
      <c r="F29" s="226" t="s">
        <v>228</v>
      </c>
      <c r="G29" s="137"/>
      <c r="H29" s="227"/>
      <c r="I29" s="226" t="s">
        <v>112</v>
      </c>
      <c r="J29" s="22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15" customHeight="1">
      <c r="A30" s="102">
        <v>0.65625</v>
      </c>
      <c r="B30" s="103">
        <v>1</v>
      </c>
      <c r="C30" s="225" t="s">
        <v>229</v>
      </c>
      <c r="D30" s="155"/>
      <c r="E30" s="104" t="s">
        <v>63</v>
      </c>
      <c r="F30" s="225" t="s">
        <v>228</v>
      </c>
      <c r="G30" s="155"/>
      <c r="H30" s="139"/>
      <c r="I30" s="225" t="s">
        <v>222</v>
      </c>
      <c r="J30" s="139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15" customHeight="1">
      <c r="A31" s="102">
        <v>0.65625</v>
      </c>
      <c r="B31" s="86">
        <v>2</v>
      </c>
      <c r="C31" s="225" t="s">
        <v>233</v>
      </c>
      <c r="D31" s="155"/>
      <c r="E31" s="104" t="s">
        <v>63</v>
      </c>
      <c r="F31" s="225" t="s">
        <v>234</v>
      </c>
      <c r="G31" s="155"/>
      <c r="H31" s="139"/>
      <c r="I31" s="225" t="s">
        <v>220</v>
      </c>
      <c r="J31" s="139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15" customHeight="1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15.9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</sheetData>
  <mergeCells count="79">
    <mergeCell ref="Y25:Z25"/>
    <mergeCell ref="Y26:Z26"/>
    <mergeCell ref="F16:H16"/>
    <mergeCell ref="A18:J18"/>
    <mergeCell ref="B19:C19"/>
    <mergeCell ref="B20:C20"/>
    <mergeCell ref="B21:C21"/>
    <mergeCell ref="B22:C22"/>
    <mergeCell ref="B23:C23"/>
    <mergeCell ref="U17:Z17"/>
    <mergeCell ref="U18:Z18"/>
    <mergeCell ref="W19:X19"/>
    <mergeCell ref="Y19:Z19"/>
    <mergeCell ref="Y20:Z20"/>
    <mergeCell ref="U24:Z24"/>
    <mergeCell ref="W25:X25"/>
    <mergeCell ref="F12:H12"/>
    <mergeCell ref="I12:J12"/>
    <mergeCell ref="O12:P12"/>
    <mergeCell ref="Q12:R12"/>
    <mergeCell ref="A9:J9"/>
    <mergeCell ref="C10:H10"/>
    <mergeCell ref="I10:J10"/>
    <mergeCell ref="C11:D11"/>
    <mergeCell ref="F11:H11"/>
    <mergeCell ref="I11:J11"/>
    <mergeCell ref="C12:D12"/>
    <mergeCell ref="W10:X10"/>
    <mergeCell ref="Y10:Z10"/>
    <mergeCell ref="M11:R11"/>
    <mergeCell ref="Y11:Z11"/>
    <mergeCell ref="B4:C4"/>
    <mergeCell ref="B5:C5"/>
    <mergeCell ref="B6:C6"/>
    <mergeCell ref="B7:C7"/>
    <mergeCell ref="B8:C8"/>
    <mergeCell ref="U8:Z8"/>
    <mergeCell ref="U9:Z9"/>
    <mergeCell ref="A1:J1"/>
    <mergeCell ref="M1:AA1"/>
    <mergeCell ref="A2:J2"/>
    <mergeCell ref="M2:AA2"/>
    <mergeCell ref="A3:J3"/>
    <mergeCell ref="M3:R3"/>
    <mergeCell ref="T3:AA3"/>
    <mergeCell ref="C28:D28"/>
    <mergeCell ref="F28:H28"/>
    <mergeCell ref="I28:J28"/>
    <mergeCell ref="C29:D29"/>
    <mergeCell ref="F29:H29"/>
    <mergeCell ref="I29:J29"/>
    <mergeCell ref="F30:H30"/>
    <mergeCell ref="I30:J30"/>
    <mergeCell ref="C31:D31"/>
    <mergeCell ref="F31:H31"/>
    <mergeCell ref="I31:J31"/>
    <mergeCell ref="C30:D30"/>
    <mergeCell ref="F27:H27"/>
    <mergeCell ref="I27:J27"/>
    <mergeCell ref="A24:J24"/>
    <mergeCell ref="C25:H25"/>
    <mergeCell ref="I25:J25"/>
    <mergeCell ref="C26:D26"/>
    <mergeCell ref="F26:H26"/>
    <mergeCell ref="I26:J26"/>
    <mergeCell ref="C27:D27"/>
    <mergeCell ref="C15:D15"/>
    <mergeCell ref="F15:H15"/>
    <mergeCell ref="I15:J15"/>
    <mergeCell ref="C16:D16"/>
    <mergeCell ref="I16:J16"/>
    <mergeCell ref="C13:D13"/>
    <mergeCell ref="F13:H13"/>
    <mergeCell ref="I13:J13"/>
    <mergeCell ref="Q13:R13"/>
    <mergeCell ref="F14:H14"/>
    <mergeCell ref="I14:J14"/>
    <mergeCell ref="Q14:R14"/>
    <mergeCell ref="C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33"/>
  <sheetViews>
    <sheetView workbookViewId="0">
      <selection activeCell="K21" sqref="K21"/>
    </sheetView>
  </sheetViews>
  <sheetFormatPr defaultColWidth="11.2109375" defaultRowHeight="15" customHeight="1"/>
  <cols>
    <col min="3" max="3" width="24.2109375" customWidth="1"/>
    <col min="8" max="8" width="18.35546875" customWidth="1"/>
    <col min="15" max="15" width="25.42578125" customWidth="1"/>
    <col min="16" max="16" width="25.640625" customWidth="1"/>
    <col min="23" max="23" width="21.42578125" customWidth="1"/>
    <col min="24" max="24" width="23.85546875" customWidth="1"/>
  </cols>
  <sheetData>
    <row r="1" spans="1:27" ht="35.6" customHeight="1">
      <c r="A1" s="234" t="s">
        <v>235</v>
      </c>
      <c r="B1" s="154"/>
      <c r="C1" s="154"/>
      <c r="D1" s="154"/>
      <c r="E1" s="154"/>
      <c r="F1" s="154"/>
      <c r="G1" s="154"/>
      <c r="H1" s="154"/>
      <c r="I1" s="154"/>
      <c r="J1" s="154"/>
      <c r="K1" s="75"/>
      <c r="L1" s="76"/>
      <c r="M1" s="235" t="s">
        <v>235</v>
      </c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39"/>
    </row>
    <row r="2" spans="1:27" ht="45" customHeight="1">
      <c r="A2" s="205" t="s">
        <v>157</v>
      </c>
      <c r="B2" s="206"/>
      <c r="C2" s="206"/>
      <c r="D2" s="206"/>
      <c r="E2" s="206"/>
      <c r="F2" s="206"/>
      <c r="G2" s="206"/>
      <c r="H2" s="206"/>
      <c r="I2" s="206"/>
      <c r="J2" s="206"/>
      <c r="K2" s="75"/>
      <c r="L2" s="76"/>
      <c r="M2" s="207" t="s">
        <v>158</v>
      </c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9"/>
    </row>
    <row r="3" spans="1:27" ht="30.45" customHeight="1">
      <c r="A3" s="230" t="s">
        <v>236</v>
      </c>
      <c r="B3" s="154"/>
      <c r="C3" s="154"/>
      <c r="D3" s="154"/>
      <c r="E3" s="154"/>
      <c r="F3" s="154"/>
      <c r="G3" s="154"/>
      <c r="H3" s="154"/>
      <c r="I3" s="154"/>
      <c r="J3" s="154"/>
      <c r="K3" s="135"/>
      <c r="L3" s="135"/>
      <c r="M3" s="213" t="s">
        <v>4</v>
      </c>
      <c r="N3" s="212"/>
      <c r="O3" s="212"/>
      <c r="P3" s="212"/>
      <c r="Q3" s="212"/>
      <c r="R3" s="212"/>
      <c r="S3" s="75"/>
      <c r="T3" s="213" t="s">
        <v>159</v>
      </c>
      <c r="U3" s="212"/>
      <c r="V3" s="212"/>
      <c r="W3" s="212"/>
      <c r="X3" s="212"/>
      <c r="Y3" s="212"/>
      <c r="Z3" s="212"/>
      <c r="AA3" s="212"/>
    </row>
    <row r="4" spans="1:27" ht="15" customHeight="1">
      <c r="A4" s="115" t="s">
        <v>9</v>
      </c>
      <c r="B4" s="215" t="s">
        <v>217</v>
      </c>
      <c r="C4" s="139"/>
      <c r="D4" s="116">
        <v>1</v>
      </c>
      <c r="E4" s="116">
        <v>2</v>
      </c>
      <c r="F4" s="116">
        <v>3</v>
      </c>
      <c r="G4" s="116">
        <v>4</v>
      </c>
      <c r="H4" s="116" t="s">
        <v>218</v>
      </c>
      <c r="I4" s="116" t="s">
        <v>12</v>
      </c>
      <c r="J4" s="116" t="s">
        <v>13</v>
      </c>
      <c r="K4" s="80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7" ht="15" customHeight="1">
      <c r="A5" s="117">
        <v>1</v>
      </c>
      <c r="B5" s="216" t="s">
        <v>237</v>
      </c>
      <c r="C5" s="139"/>
      <c r="D5" s="118"/>
      <c r="E5" s="115" t="s">
        <v>112</v>
      </c>
      <c r="F5" s="115" t="s">
        <v>35</v>
      </c>
      <c r="G5" s="115" t="s">
        <v>35</v>
      </c>
      <c r="H5" s="115" t="s">
        <v>238</v>
      </c>
      <c r="I5" s="115">
        <v>0</v>
      </c>
      <c r="J5" s="120">
        <v>4</v>
      </c>
      <c r="K5" s="80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15" customHeight="1">
      <c r="A6" s="117">
        <v>2</v>
      </c>
      <c r="B6" s="216" t="s">
        <v>239</v>
      </c>
      <c r="C6" s="139"/>
      <c r="D6" s="115" t="s">
        <v>104</v>
      </c>
      <c r="E6" s="121"/>
      <c r="F6" s="115" t="s">
        <v>230</v>
      </c>
      <c r="G6" s="115" t="s">
        <v>240</v>
      </c>
      <c r="H6" s="119">
        <v>46279</v>
      </c>
      <c r="I6" s="115">
        <v>2</v>
      </c>
      <c r="J6" s="120">
        <v>2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15" customHeight="1">
      <c r="A7" s="123">
        <v>3</v>
      </c>
      <c r="B7" s="217" t="s">
        <v>241</v>
      </c>
      <c r="C7" s="214"/>
      <c r="D7" s="124" t="s">
        <v>54</v>
      </c>
      <c r="E7" s="124" t="s">
        <v>105</v>
      </c>
      <c r="F7" s="125"/>
      <c r="G7" s="124" t="s">
        <v>240</v>
      </c>
      <c r="H7" s="124" t="s">
        <v>242</v>
      </c>
      <c r="I7" s="124">
        <v>1</v>
      </c>
      <c r="J7" s="124">
        <v>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5" customHeight="1">
      <c r="A8" s="115">
        <v>4</v>
      </c>
      <c r="B8" s="218" t="s">
        <v>243</v>
      </c>
      <c r="C8" s="139"/>
      <c r="D8" s="116" t="s">
        <v>54</v>
      </c>
      <c r="E8" s="116" t="s">
        <v>244</v>
      </c>
      <c r="F8" s="116" t="s">
        <v>244</v>
      </c>
      <c r="G8" s="127"/>
      <c r="H8" s="132">
        <v>46160</v>
      </c>
      <c r="I8" s="116">
        <v>3</v>
      </c>
      <c r="J8" s="116">
        <v>1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220" t="s">
        <v>15</v>
      </c>
      <c r="V8" s="155"/>
      <c r="W8" s="155"/>
      <c r="X8" s="155"/>
      <c r="Y8" s="155"/>
      <c r="Z8" s="139"/>
      <c r="AA8" s="77"/>
    </row>
    <row r="9" spans="1:27" ht="15" customHeight="1">
      <c r="A9" s="221" t="s">
        <v>58</v>
      </c>
      <c r="B9" s="137"/>
      <c r="C9" s="137"/>
      <c r="D9" s="137"/>
      <c r="E9" s="137"/>
      <c r="F9" s="137"/>
      <c r="G9" s="137"/>
      <c r="H9" s="137"/>
      <c r="I9" s="137"/>
      <c r="J9" s="137"/>
      <c r="K9" s="77"/>
      <c r="L9" s="77"/>
      <c r="M9" s="77"/>
      <c r="N9" s="77"/>
      <c r="O9" s="77"/>
      <c r="P9" s="77"/>
      <c r="Q9" s="77"/>
      <c r="R9" s="77"/>
      <c r="S9" s="77"/>
      <c r="T9" s="77"/>
      <c r="U9" s="219"/>
      <c r="V9" s="155"/>
      <c r="W9" s="155"/>
      <c r="X9" s="155"/>
      <c r="Y9" s="155"/>
      <c r="Z9" s="139"/>
      <c r="AA9" s="77"/>
    </row>
    <row r="10" spans="1:27" ht="15" customHeight="1">
      <c r="A10" s="94" t="s">
        <v>24</v>
      </c>
      <c r="B10" s="95" t="s">
        <v>176</v>
      </c>
      <c r="C10" s="222" t="s">
        <v>62</v>
      </c>
      <c r="D10" s="212"/>
      <c r="E10" s="212"/>
      <c r="F10" s="212"/>
      <c r="G10" s="212"/>
      <c r="H10" s="214"/>
      <c r="I10" s="222" t="s">
        <v>27</v>
      </c>
      <c r="J10" s="214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3" t="s">
        <v>24</v>
      </c>
      <c r="V10" s="93" t="s">
        <v>25</v>
      </c>
      <c r="W10" s="223" t="s">
        <v>245</v>
      </c>
      <c r="X10" s="139"/>
      <c r="Y10" s="223" t="s">
        <v>27</v>
      </c>
      <c r="Z10" s="139"/>
      <c r="AA10" s="129"/>
    </row>
    <row r="11" spans="1:27" ht="15" customHeight="1">
      <c r="A11" s="85">
        <v>0.4375</v>
      </c>
      <c r="B11" s="79">
        <v>1</v>
      </c>
      <c r="C11" s="225" t="s">
        <v>237</v>
      </c>
      <c r="D11" s="155"/>
      <c r="E11" s="100" t="s">
        <v>63</v>
      </c>
      <c r="F11" s="225" t="s">
        <v>239</v>
      </c>
      <c r="G11" s="155"/>
      <c r="H11" s="139"/>
      <c r="I11" s="225" t="s">
        <v>112</v>
      </c>
      <c r="J11" s="139"/>
      <c r="K11" s="77"/>
      <c r="L11" s="77"/>
      <c r="M11" s="219"/>
      <c r="N11" s="155"/>
      <c r="O11" s="155"/>
      <c r="P11" s="155"/>
      <c r="Q11" s="155"/>
      <c r="R11" s="139"/>
      <c r="S11" s="77"/>
      <c r="T11" s="77"/>
      <c r="U11" s="133">
        <v>0.54166666666666663</v>
      </c>
      <c r="V11" s="134">
        <v>1</v>
      </c>
      <c r="W11" s="134" t="s">
        <v>258</v>
      </c>
      <c r="X11" s="134" t="s">
        <v>259</v>
      </c>
      <c r="Y11" s="215" t="s">
        <v>35</v>
      </c>
      <c r="Z11" s="139"/>
      <c r="AA11" s="129"/>
    </row>
    <row r="12" spans="1:27" ht="15" customHeight="1">
      <c r="A12" s="102">
        <v>0.4375</v>
      </c>
      <c r="B12" s="103">
        <v>2</v>
      </c>
      <c r="C12" s="225" t="s">
        <v>241</v>
      </c>
      <c r="D12" s="155"/>
      <c r="E12" s="104" t="s">
        <v>63</v>
      </c>
      <c r="F12" s="225" t="s">
        <v>243</v>
      </c>
      <c r="G12" s="155"/>
      <c r="H12" s="139"/>
      <c r="I12" s="225" t="s">
        <v>240</v>
      </c>
      <c r="J12" s="139"/>
      <c r="K12" s="77"/>
      <c r="L12" s="77"/>
      <c r="M12" s="93" t="s">
        <v>24</v>
      </c>
      <c r="N12" s="93" t="s">
        <v>25</v>
      </c>
      <c r="O12" s="219" t="s">
        <v>245</v>
      </c>
      <c r="P12" s="139"/>
      <c r="Q12" s="219" t="s">
        <v>27</v>
      </c>
      <c r="R12" s="139"/>
      <c r="S12" s="77"/>
      <c r="T12" s="77"/>
      <c r="U12" s="77"/>
      <c r="V12" s="105"/>
      <c r="W12" s="105"/>
      <c r="X12" s="105"/>
      <c r="Y12" s="105"/>
      <c r="Z12" s="77"/>
      <c r="AA12" s="77"/>
    </row>
    <row r="13" spans="1:27" ht="15" customHeight="1">
      <c r="A13" s="102">
        <v>0.5625</v>
      </c>
      <c r="B13" s="78">
        <v>1</v>
      </c>
      <c r="C13" s="225" t="s">
        <v>237</v>
      </c>
      <c r="D13" s="155"/>
      <c r="E13" s="104" t="s">
        <v>63</v>
      </c>
      <c r="F13" s="225" t="s">
        <v>241</v>
      </c>
      <c r="G13" s="155"/>
      <c r="H13" s="139"/>
      <c r="I13" s="225" t="s">
        <v>35</v>
      </c>
      <c r="J13" s="139"/>
      <c r="K13" s="77"/>
      <c r="L13" s="77"/>
      <c r="M13" s="101">
        <v>0.45833333333333331</v>
      </c>
      <c r="N13" s="97">
        <v>1</v>
      </c>
      <c r="O13" s="130" t="s">
        <v>256</v>
      </c>
      <c r="P13" s="97" t="s">
        <v>257</v>
      </c>
      <c r="Q13" s="215" t="s">
        <v>104</v>
      </c>
      <c r="R13" s="139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5" customHeight="1">
      <c r="A14" s="102">
        <v>0.5625</v>
      </c>
      <c r="B14" s="86">
        <v>2</v>
      </c>
      <c r="C14" s="226" t="s">
        <v>239</v>
      </c>
      <c r="D14" s="137"/>
      <c r="E14" s="104" t="s">
        <v>63</v>
      </c>
      <c r="F14" s="226" t="s">
        <v>243</v>
      </c>
      <c r="G14" s="137"/>
      <c r="H14" s="227"/>
      <c r="I14" s="226" t="s">
        <v>240</v>
      </c>
      <c r="J14" s="227"/>
      <c r="K14" s="77"/>
      <c r="L14" s="77"/>
      <c r="M14" s="101">
        <v>0.45833333333333331</v>
      </c>
      <c r="N14" s="97">
        <v>2</v>
      </c>
      <c r="O14" s="130" t="s">
        <v>239</v>
      </c>
      <c r="P14" s="130" t="s">
        <v>246</v>
      </c>
      <c r="Q14" s="215" t="s">
        <v>226</v>
      </c>
      <c r="R14" s="139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15" customHeight="1">
      <c r="A15" s="102">
        <v>0.6875</v>
      </c>
      <c r="B15" s="103">
        <v>1</v>
      </c>
      <c r="C15" s="225" t="s">
        <v>237</v>
      </c>
      <c r="D15" s="155"/>
      <c r="E15" s="104" t="s">
        <v>63</v>
      </c>
      <c r="F15" s="225" t="s">
        <v>243</v>
      </c>
      <c r="G15" s="155"/>
      <c r="H15" s="139"/>
      <c r="I15" s="225" t="s">
        <v>35</v>
      </c>
      <c r="J15" s="139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15" customHeight="1">
      <c r="A16" s="102">
        <v>0.6875</v>
      </c>
      <c r="B16" s="86">
        <v>2</v>
      </c>
      <c r="C16" s="225" t="s">
        <v>239</v>
      </c>
      <c r="D16" s="155"/>
      <c r="E16" s="104" t="s">
        <v>63</v>
      </c>
      <c r="F16" s="225" t="s">
        <v>241</v>
      </c>
      <c r="G16" s="155"/>
      <c r="H16" s="139"/>
      <c r="I16" s="225" t="s">
        <v>230</v>
      </c>
      <c r="J16" s="139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15" customHeight="1">
      <c r="A17" s="131"/>
      <c r="B17" s="131"/>
      <c r="C17" s="135" t="s">
        <v>237</v>
      </c>
      <c r="D17" s="131"/>
      <c r="E17" s="131"/>
      <c r="F17" s="131"/>
      <c r="G17" s="131"/>
      <c r="H17" s="131"/>
      <c r="I17" s="131"/>
      <c r="J17" s="131"/>
      <c r="K17" s="77"/>
      <c r="L17" s="77"/>
      <c r="M17" s="77"/>
      <c r="N17" s="77"/>
      <c r="O17" s="77"/>
      <c r="P17" s="77"/>
      <c r="Q17" s="77"/>
      <c r="R17" s="77"/>
      <c r="S17" s="80"/>
      <c r="T17" s="77"/>
      <c r="U17" s="220" t="s">
        <v>231</v>
      </c>
      <c r="V17" s="155"/>
      <c r="W17" s="155"/>
      <c r="X17" s="155"/>
      <c r="Y17" s="155"/>
      <c r="Z17" s="139"/>
      <c r="AA17" s="77"/>
    </row>
    <row r="18" spans="1:27" ht="15" customHeight="1">
      <c r="A18" s="230" t="s">
        <v>248</v>
      </c>
      <c r="B18" s="154"/>
      <c r="C18" s="154"/>
      <c r="D18" s="154"/>
      <c r="E18" s="154"/>
      <c r="F18" s="154"/>
      <c r="G18" s="154"/>
      <c r="H18" s="154"/>
      <c r="I18" s="154"/>
      <c r="J18" s="154"/>
      <c r="K18" s="77"/>
      <c r="L18" s="77"/>
      <c r="M18" s="77"/>
      <c r="N18" s="77"/>
      <c r="O18" s="77"/>
      <c r="P18" s="77"/>
      <c r="Q18" s="77"/>
      <c r="R18" s="77"/>
      <c r="S18" s="80"/>
      <c r="T18" s="77"/>
      <c r="U18" s="219"/>
      <c r="V18" s="155"/>
      <c r="W18" s="155"/>
      <c r="X18" s="155"/>
      <c r="Y18" s="155"/>
      <c r="Z18" s="139"/>
      <c r="AA18" s="77"/>
    </row>
    <row r="19" spans="1:27" ht="15" customHeight="1">
      <c r="A19" s="115" t="s">
        <v>9</v>
      </c>
      <c r="B19" s="215" t="s">
        <v>217</v>
      </c>
      <c r="C19" s="139"/>
      <c r="D19" s="116">
        <v>1</v>
      </c>
      <c r="E19" s="116">
        <v>2</v>
      </c>
      <c r="F19" s="116">
        <v>3</v>
      </c>
      <c r="G19" s="116">
        <v>4</v>
      </c>
      <c r="H19" s="116" t="s">
        <v>218</v>
      </c>
      <c r="I19" s="116" t="s">
        <v>12</v>
      </c>
      <c r="J19" s="116" t="s">
        <v>13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93" t="s">
        <v>24</v>
      </c>
      <c r="V19" s="93" t="s">
        <v>25</v>
      </c>
      <c r="W19" s="223" t="s">
        <v>245</v>
      </c>
      <c r="X19" s="139"/>
      <c r="Y19" s="223" t="s">
        <v>27</v>
      </c>
      <c r="Z19" s="139"/>
      <c r="AA19" s="77"/>
    </row>
    <row r="20" spans="1:27" ht="15" customHeight="1">
      <c r="A20" s="117">
        <v>1</v>
      </c>
      <c r="B20" s="216" t="s">
        <v>249</v>
      </c>
      <c r="C20" s="139"/>
      <c r="D20" s="118"/>
      <c r="E20" s="115" t="s">
        <v>240</v>
      </c>
      <c r="F20" s="115" t="s">
        <v>35</v>
      </c>
      <c r="G20" s="115" t="s">
        <v>222</v>
      </c>
      <c r="H20" s="119">
        <v>46359</v>
      </c>
      <c r="I20" s="115">
        <v>0</v>
      </c>
      <c r="J20" s="120">
        <v>4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96">
        <v>0.54166666666666663</v>
      </c>
      <c r="V20" s="109">
        <v>2</v>
      </c>
      <c r="W20" s="109" t="s">
        <v>260</v>
      </c>
      <c r="X20" s="109" t="s">
        <v>261</v>
      </c>
      <c r="Y20" s="215" t="s">
        <v>112</v>
      </c>
      <c r="Z20" s="139"/>
      <c r="AA20" s="77"/>
    </row>
    <row r="21" spans="1:27" ht="15" customHeight="1">
      <c r="A21" s="117">
        <v>2</v>
      </c>
      <c r="B21" s="216" t="s">
        <v>247</v>
      </c>
      <c r="C21" s="139"/>
      <c r="D21" s="115" t="s">
        <v>244</v>
      </c>
      <c r="E21" s="121"/>
      <c r="F21" s="115" t="s">
        <v>244</v>
      </c>
      <c r="G21" s="115" t="s">
        <v>226</v>
      </c>
      <c r="H21" s="119">
        <v>46311</v>
      </c>
      <c r="I21" s="115">
        <v>2</v>
      </c>
      <c r="J21" s="120">
        <v>2</v>
      </c>
      <c r="K21" s="111"/>
      <c r="L21" s="111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15" customHeight="1">
      <c r="A22" s="123">
        <v>3</v>
      </c>
      <c r="B22" s="217" t="s">
        <v>250</v>
      </c>
      <c r="C22" s="214"/>
      <c r="D22" s="124" t="s">
        <v>54</v>
      </c>
      <c r="E22" s="124" t="s">
        <v>240</v>
      </c>
      <c r="F22" s="125"/>
      <c r="G22" s="124" t="s">
        <v>251</v>
      </c>
      <c r="H22" s="124" t="s">
        <v>252</v>
      </c>
      <c r="I22" s="124">
        <v>1</v>
      </c>
      <c r="J22" s="124">
        <v>3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ht="15" customHeight="1">
      <c r="A23" s="115">
        <v>4</v>
      </c>
      <c r="B23" s="218" t="s">
        <v>246</v>
      </c>
      <c r="C23" s="139"/>
      <c r="D23" s="116" t="s">
        <v>220</v>
      </c>
      <c r="E23" s="116" t="s">
        <v>224</v>
      </c>
      <c r="F23" s="116" t="s">
        <v>253</v>
      </c>
      <c r="G23" s="127"/>
      <c r="H23" s="132">
        <v>46308</v>
      </c>
      <c r="I23" s="116">
        <v>3</v>
      </c>
      <c r="J23" s="116">
        <v>1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77"/>
      <c r="V23" s="77"/>
      <c r="W23" s="77"/>
      <c r="X23" s="77"/>
      <c r="Y23" s="77"/>
      <c r="Z23" s="77"/>
      <c r="AA23" s="111"/>
    </row>
    <row r="24" spans="1:27" ht="15" customHeight="1">
      <c r="A24" s="215" t="s">
        <v>58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230"/>
      <c r="V24" s="154"/>
      <c r="W24" s="154"/>
      <c r="X24" s="154"/>
      <c r="Y24" s="154"/>
      <c r="Z24" s="154"/>
      <c r="AA24" s="77"/>
    </row>
    <row r="25" spans="1:27" ht="15" customHeight="1">
      <c r="A25" s="94" t="s">
        <v>24</v>
      </c>
      <c r="B25" s="95" t="s">
        <v>176</v>
      </c>
      <c r="C25" s="222" t="s">
        <v>62</v>
      </c>
      <c r="D25" s="212"/>
      <c r="E25" s="212"/>
      <c r="F25" s="212"/>
      <c r="G25" s="212"/>
      <c r="H25" s="214"/>
      <c r="I25" s="222" t="s">
        <v>27</v>
      </c>
      <c r="J25" s="214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80"/>
      <c r="V25" s="80"/>
      <c r="W25" s="230"/>
      <c r="X25" s="154"/>
      <c r="Y25" s="230"/>
      <c r="Z25" s="154"/>
      <c r="AA25" s="77"/>
    </row>
    <row r="26" spans="1:27" ht="15" customHeight="1">
      <c r="A26" s="85">
        <v>0.46875</v>
      </c>
      <c r="B26" s="79">
        <v>1</v>
      </c>
      <c r="C26" s="225" t="s">
        <v>249</v>
      </c>
      <c r="D26" s="155"/>
      <c r="E26" s="100" t="s">
        <v>63</v>
      </c>
      <c r="F26" s="225" t="s">
        <v>247</v>
      </c>
      <c r="G26" s="155"/>
      <c r="H26" s="139"/>
      <c r="I26" s="225" t="s">
        <v>240</v>
      </c>
      <c r="J26" s="139"/>
      <c r="K26" s="80"/>
      <c r="L26" s="77"/>
      <c r="M26" s="77"/>
      <c r="N26" s="77"/>
      <c r="O26" s="77"/>
      <c r="P26" s="77"/>
      <c r="Q26" s="77"/>
      <c r="R26" s="77"/>
      <c r="S26" s="77"/>
      <c r="T26" s="77"/>
      <c r="U26" s="105"/>
      <c r="V26" s="105"/>
      <c r="W26" s="105"/>
      <c r="X26" s="105"/>
      <c r="Y26" s="231"/>
      <c r="Z26" s="154"/>
      <c r="AA26" s="77"/>
    </row>
    <row r="27" spans="1:27" ht="15" customHeight="1">
      <c r="A27" s="102">
        <v>0.46875</v>
      </c>
      <c r="B27" s="103">
        <v>2</v>
      </c>
      <c r="C27" s="225" t="s">
        <v>250</v>
      </c>
      <c r="D27" s="155"/>
      <c r="E27" s="104" t="s">
        <v>63</v>
      </c>
      <c r="F27" s="225" t="s">
        <v>246</v>
      </c>
      <c r="G27" s="155"/>
      <c r="H27" s="139"/>
      <c r="I27" s="225" t="s">
        <v>251</v>
      </c>
      <c r="J27" s="139"/>
      <c r="K27" s="80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15" customHeight="1">
      <c r="A28" s="102">
        <v>0.59375</v>
      </c>
      <c r="B28" s="78">
        <v>1</v>
      </c>
      <c r="C28" s="225" t="s">
        <v>249</v>
      </c>
      <c r="D28" s="155"/>
      <c r="E28" s="104" t="s">
        <v>63</v>
      </c>
      <c r="F28" s="225" t="s">
        <v>250</v>
      </c>
      <c r="G28" s="155"/>
      <c r="H28" s="139"/>
      <c r="I28" s="225" t="s">
        <v>35</v>
      </c>
      <c r="J28" s="139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15" customHeight="1">
      <c r="A29" s="102">
        <v>0.59375</v>
      </c>
      <c r="B29" s="86">
        <v>2</v>
      </c>
      <c r="C29" s="226" t="s">
        <v>247</v>
      </c>
      <c r="D29" s="137"/>
      <c r="E29" s="104" t="s">
        <v>63</v>
      </c>
      <c r="F29" s="226" t="s">
        <v>246</v>
      </c>
      <c r="G29" s="137"/>
      <c r="H29" s="227"/>
      <c r="I29" s="226" t="s">
        <v>226</v>
      </c>
      <c r="J29" s="22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15" customHeight="1">
      <c r="A30" s="102">
        <v>0.71875</v>
      </c>
      <c r="B30" s="103">
        <v>1</v>
      </c>
      <c r="C30" s="225" t="s">
        <v>249</v>
      </c>
      <c r="D30" s="155"/>
      <c r="E30" s="104" t="s">
        <v>63</v>
      </c>
      <c r="F30" s="225" t="s">
        <v>246</v>
      </c>
      <c r="G30" s="155"/>
      <c r="H30" s="139"/>
      <c r="I30" s="220" t="s">
        <v>222</v>
      </c>
      <c r="J30" s="139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15" customHeight="1">
      <c r="A31" s="102">
        <v>0.71875</v>
      </c>
      <c r="B31" s="86">
        <v>2</v>
      </c>
      <c r="C31" s="225" t="s">
        <v>247</v>
      </c>
      <c r="D31" s="155"/>
      <c r="E31" s="104" t="s">
        <v>63</v>
      </c>
      <c r="F31" s="225" t="s">
        <v>250</v>
      </c>
      <c r="G31" s="155"/>
      <c r="H31" s="139"/>
      <c r="I31" s="225" t="s">
        <v>244</v>
      </c>
      <c r="J31" s="139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15" customHeight="1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15.9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</sheetData>
  <mergeCells count="79">
    <mergeCell ref="Y25:Z25"/>
    <mergeCell ref="Y26:Z26"/>
    <mergeCell ref="F16:H16"/>
    <mergeCell ref="A18:J18"/>
    <mergeCell ref="B19:C19"/>
    <mergeCell ref="B20:C20"/>
    <mergeCell ref="B21:C21"/>
    <mergeCell ref="B22:C22"/>
    <mergeCell ref="B23:C23"/>
    <mergeCell ref="U17:Z17"/>
    <mergeCell ref="U18:Z18"/>
    <mergeCell ref="W19:X19"/>
    <mergeCell ref="Y19:Z19"/>
    <mergeCell ref="Y20:Z20"/>
    <mergeCell ref="U24:Z24"/>
    <mergeCell ref="W25:X25"/>
    <mergeCell ref="F12:H12"/>
    <mergeCell ref="I12:J12"/>
    <mergeCell ref="O12:P12"/>
    <mergeCell ref="Q12:R12"/>
    <mergeCell ref="A9:J9"/>
    <mergeCell ref="C10:H10"/>
    <mergeCell ref="I10:J10"/>
    <mergeCell ref="C11:D11"/>
    <mergeCell ref="F11:H11"/>
    <mergeCell ref="I11:J11"/>
    <mergeCell ref="C12:D12"/>
    <mergeCell ref="W10:X10"/>
    <mergeCell ref="Y10:Z10"/>
    <mergeCell ref="M11:R11"/>
    <mergeCell ref="Y11:Z11"/>
    <mergeCell ref="B4:C4"/>
    <mergeCell ref="B5:C5"/>
    <mergeCell ref="B6:C6"/>
    <mergeCell ref="B7:C7"/>
    <mergeCell ref="B8:C8"/>
    <mergeCell ref="U8:Z8"/>
    <mergeCell ref="U9:Z9"/>
    <mergeCell ref="A1:J1"/>
    <mergeCell ref="M1:AA1"/>
    <mergeCell ref="A2:J2"/>
    <mergeCell ref="M2:AA2"/>
    <mergeCell ref="A3:J3"/>
    <mergeCell ref="M3:R3"/>
    <mergeCell ref="T3:AA3"/>
    <mergeCell ref="C28:D28"/>
    <mergeCell ref="F28:H28"/>
    <mergeCell ref="I28:J28"/>
    <mergeCell ref="C29:D29"/>
    <mergeCell ref="F29:H29"/>
    <mergeCell ref="I29:J29"/>
    <mergeCell ref="F30:H30"/>
    <mergeCell ref="I30:J30"/>
    <mergeCell ref="C31:D31"/>
    <mergeCell ref="F31:H31"/>
    <mergeCell ref="I31:J31"/>
    <mergeCell ref="C30:D30"/>
    <mergeCell ref="F27:H27"/>
    <mergeCell ref="I27:J27"/>
    <mergeCell ref="A24:J24"/>
    <mergeCell ref="C25:H25"/>
    <mergeCell ref="I25:J25"/>
    <mergeCell ref="C26:D26"/>
    <mergeCell ref="F26:H26"/>
    <mergeCell ref="I26:J26"/>
    <mergeCell ref="C27:D27"/>
    <mergeCell ref="C15:D15"/>
    <mergeCell ref="F15:H15"/>
    <mergeCell ref="I15:J15"/>
    <mergeCell ref="C16:D16"/>
    <mergeCell ref="I16:J16"/>
    <mergeCell ref="C13:D13"/>
    <mergeCell ref="F13:H13"/>
    <mergeCell ref="I13:J13"/>
    <mergeCell ref="Q13:R13"/>
    <mergeCell ref="F14:H14"/>
    <mergeCell ref="I14:J14"/>
    <mergeCell ref="Q14:R14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Футбол</vt:lpstr>
      <vt:lpstr>Баскетбол 3х3</vt:lpstr>
      <vt:lpstr>Теннис (Женские пары)</vt:lpstr>
      <vt:lpstr>Теннис (Мужские пары)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Кириллов Кирилл</dc:creator>
  <cp:lastModifiedBy>windows bcl</cp:lastModifiedBy>
  <dcterms:created xsi:type="dcterms:W3CDTF">2018-07-03T08:07:38Z</dcterms:created>
  <dcterms:modified xsi:type="dcterms:W3CDTF">2026-06-30T12:40:26Z</dcterms:modified>
</cp:coreProperties>
</file>